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16. Ежеквартальная отчетность\"/>
    </mc:Choice>
  </mc:AlternateContent>
  <xr:revisionPtr revIDLastSave="0" documentId="13_ncr:1_{C2405E07-3B73-4534-8A74-48583A961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Расходы!$F$3</definedName>
    <definedName name="LAST_CELL" localSheetId="0">Расходы!#REF!</definedName>
    <definedName name="PARAMS" localSheetId="0">Расходы!$F$1</definedName>
    <definedName name="PERIOD" localSheetId="0">Расходы!$F$4</definedName>
    <definedName name="RANGE_NAMES" localSheetId="0">Расходы!$F$7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Расходы!$F$6</definedName>
    <definedName name="SRC_KIND" localSheetId="0">Расходы!$F$5</definedName>
  </definedNames>
  <calcPr calcId="181029"/>
</workbook>
</file>

<file path=xl/calcChain.xml><?xml version="1.0" encoding="utf-8"?>
<calcChain xmlns="http://schemas.openxmlformats.org/spreadsheetml/2006/main">
  <c r="D47" i="1" l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59" i="1"/>
  <c r="D57" i="1"/>
  <c r="D54" i="1"/>
  <c r="D49" i="1"/>
  <c r="D45" i="1"/>
  <c r="D39" i="1"/>
  <c r="D36" i="1"/>
  <c r="D31" i="1"/>
  <c r="D26" i="1"/>
  <c r="D23" i="1"/>
  <c r="D21" i="1"/>
  <c r="D13" i="1"/>
  <c r="C11" i="1" l="1"/>
  <c r="D11" i="1"/>
</calcChain>
</file>

<file path=xl/sharedStrings.xml><?xml version="1.0" encoding="utf-8"?>
<sst xmlns="http://schemas.openxmlformats.org/spreadsheetml/2006/main" count="135" uniqueCount="132">
  <si>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</si>
  <si>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</si>
  <si>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</si>
  <si>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</si>
  <si>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</si>
  <si>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</si>
  <si>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</si>
  <si>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</si>
  <si>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</si>
  <si>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4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</si>
  <si>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</si>
  <si>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</si>
  <si>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</si>
  <si>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</si>
  <si>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</si>
  <si>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</si>
  <si>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</si>
  <si>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</si>
  <si>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</si>
  <si>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</si>
  <si>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</si>
  <si>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</si>
  <si>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</si>
  <si>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</si>
  <si>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</si>
  <si>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</si>
  <si>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</si>
  <si>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</si>
  <si>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</si>
  <si>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</si>
  <si>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</si>
  <si>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</si>
  <si>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</si>
  <si>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</si>
  <si>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</si>
  <si>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</si>
  <si>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</si>
  <si>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</si>
  <si>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</si>
  <si>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</si>
  <si>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</si>
  <si>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</si>
  <si>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</si>
  <si>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</si>
  <si>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</si>
  <si>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</si>
  <si>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</si>
  <si>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</si>
  <si>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</si>
  <si>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</si>
  <si>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</si>
  <si>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</si>
  <si>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</si>
  <si>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</si>
  <si>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</si>
  <si>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</si>
  <si>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</si>
  <si>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</si>
  <si>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</si>
  <si>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</si>
  <si>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</si>
  <si>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</si>
  <si>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</si>
  <si>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</si>
  <si>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</si>
  <si>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</si>
  <si>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</si>
  <si>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</si>
  <si>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</si>
  <si>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</si>
  <si>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</si>
  <si>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</si>
  <si>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</si>
  <si>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</si>
  <si>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</si>
  <si>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</si>
  <si>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</si>
  <si>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</si>
  <si>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</si>
  <si>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</si>
  <si>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</si>
  <si>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</si>
  <si>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</si>
  <si>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</si>
  <si>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</si>
  <si>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</si>
  <si>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</si>
  <si>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</si>
  <si>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</si>
  <si>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</si>
  <si>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</si>
  <si>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</si>
  <si>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</si>
  <si>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</si>
  <si>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</si>
  <si>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</si>
  <si>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</si>
  <si>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</si>
  <si>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</si>
  <si>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</si>
  <si>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</si>
  <si>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</si>
  <si>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</si>
  <si>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</si>
  <si>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</si>
  <si>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</si>
  <si>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</si>
  <si>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</si>
  <si>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</si>
  <si>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</si>
  <si>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</si>
  <si>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</si>
  <si>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</si>
  <si>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</si>
  <si>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</si>
  <si>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</si>
  <si>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</si>
  <si>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</si>
  <si>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</si>
  <si>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</si>
  <si>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</si>
  <si>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</si>
  <si>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</si>
  <si>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</si>
  <si>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</si>
  <si>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</si>
  <si>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</si>
  <si>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</si>
  <si>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</si>
  <si>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 xml:space="preserve">ОТЧЕТ ОБ ИСПОЛНЕНИИ БЮДЖЕТА за 4 квартал </t>
  </si>
  <si>
    <t>Исполнено на 01.01.2022</t>
  </si>
  <si>
    <t>Исполнено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</si>
</sst>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workbookViewId="0">
      <selection activeCell="D62" sqref="D62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8.140625" customWidth="1"/>
    <col min="4" max="4" width="17.28515625" customWidth="1"/>
  </cols>
  <sheetData>
    <row r="1" spans="1:4" ht="15" x14ac:dyDescent="0.25">
      <c r="A1" s="32"/>
      <c r="B1" s="32"/>
      <c r="C1" s="32"/>
      <c r="D1" s="2"/>
    </row>
    <row r="2" spans="1:4" ht="16.899999999999999" customHeight="1" x14ac:dyDescent="0.25">
      <c r="A2" s="32" t="s">
        <v>129</v>
      </c>
      <c r="B2" s="32"/>
      <c r="C2" s="32"/>
      <c r="D2" s="32"/>
    </row>
    <row r="3" spans="1:4" x14ac:dyDescent="0.2">
      <c r="A3" s="4"/>
      <c r="B3" s="4"/>
      <c r="C3" s="4"/>
      <c r="D3" s="3"/>
    </row>
    <row r="4" spans="1:4" ht="34.5" customHeight="1" x14ac:dyDescent="0.2">
      <c r="A4" s="5" t="s">
        <v>1</v>
      </c>
      <c r="B4" s="31" t="s">
        <v>3</v>
      </c>
      <c r="C4" s="31"/>
      <c r="D4" s="3"/>
    </row>
    <row r="5" spans="1:4" ht="12.75" customHeight="1" x14ac:dyDescent="0.2">
      <c r="A5" s="5" t="s">
        <v>2</v>
      </c>
      <c r="B5" s="27" t="s">
        <v>4</v>
      </c>
      <c r="C5" s="27"/>
      <c r="D5" s="3"/>
    </row>
    <row r="6" spans="1:4" x14ac:dyDescent="0.2">
      <c r="A6" s="5" t="s">
        <v>5</v>
      </c>
      <c r="B6" s="5"/>
      <c r="C6" s="6"/>
      <c r="D6" s="3"/>
    </row>
    <row r="7" spans="1:4" x14ac:dyDescent="0.2">
      <c r="A7" s="5" t="s">
        <v>6</v>
      </c>
      <c r="B7" s="7"/>
      <c r="C7" s="6"/>
      <c r="D7" s="3"/>
    </row>
    <row r="8" spans="1:4" ht="20.25" customHeight="1" x14ac:dyDescent="0.25">
      <c r="A8" s="32" t="s">
        <v>124</v>
      </c>
      <c r="B8" s="32"/>
      <c r="C8" s="32"/>
      <c r="D8" s="1"/>
    </row>
    <row r="9" spans="1:4" ht="35.25" customHeight="1" x14ac:dyDescent="0.2">
      <c r="A9" s="10" t="s">
        <v>8</v>
      </c>
      <c r="B9" s="16" t="s">
        <v>12</v>
      </c>
      <c r="C9" s="9" t="s">
        <v>130</v>
      </c>
      <c r="D9" s="9" t="s">
        <v>131</v>
      </c>
    </row>
    <row r="10" spans="1:4" x14ac:dyDescent="0.2">
      <c r="A10" s="10">
        <v>1</v>
      </c>
      <c r="B10" s="10">
        <v>2</v>
      </c>
      <c r="C10" s="11" t="s">
        <v>116</v>
      </c>
      <c r="D10" s="11" t="s">
        <v>9</v>
      </c>
    </row>
    <row r="11" spans="1:4" x14ac:dyDescent="0.2">
      <c r="A11" s="21" t="s">
        <v>13</v>
      </c>
      <c r="B11" s="12" t="s">
        <v>14</v>
      </c>
      <c r="C11" s="8">
        <f>C13+C21+C23+C26+C31+C36+C39+C45+C49+C54+C57+C59+C47</f>
        <v>853174657.68000007</v>
      </c>
      <c r="D11" s="8">
        <f>D13+D21+D23+D26+D31+D36+D39+D45+D49+D54+D57+D59+D47</f>
        <v>983708235.96999991</v>
      </c>
    </row>
    <row r="12" spans="1:4" x14ac:dyDescent="0.2">
      <c r="A12" s="22" t="s">
        <v>11</v>
      </c>
      <c r="B12" s="14"/>
      <c r="C12" s="15"/>
      <c r="D12" s="13"/>
    </row>
    <row r="13" spans="1:4" x14ac:dyDescent="0.2">
      <c r="A13" s="21" t="s">
        <v>15</v>
      </c>
      <c r="B13" s="23" t="s">
        <v>16</v>
      </c>
      <c r="C13" s="24">
        <f>SUM(C14:C20)</f>
        <v>93344252.210000008</v>
      </c>
      <c r="D13" s="24">
        <f>SUM(D14:D20)</f>
        <v>106661324.99000001</v>
      </c>
    </row>
    <row r="14" spans="1:4" ht="26.25" customHeight="1" x14ac:dyDescent="0.2">
      <c r="A14" s="20" t="s">
        <v>17</v>
      </c>
      <c r="B14" s="25" t="s">
        <v>18</v>
      </c>
      <c r="C14" s="26">
        <v>1871705.55</v>
      </c>
      <c r="D14" s="26">
        <v>1659779.56</v>
      </c>
    </row>
    <row r="15" spans="1:4" ht="36" customHeight="1" x14ac:dyDescent="0.2">
      <c r="A15" s="20" t="s">
        <v>19</v>
      </c>
      <c r="B15" s="25" t="s">
        <v>20</v>
      </c>
      <c r="C15" s="26">
        <v>6073362.6399999997</v>
      </c>
      <c r="D15" s="26">
        <v>5449100.2400000002</v>
      </c>
    </row>
    <row r="16" spans="1:4" ht="37.5" customHeight="1" x14ac:dyDescent="0.2">
      <c r="A16" s="20" t="s">
        <v>21</v>
      </c>
      <c r="B16" s="25" t="s">
        <v>22</v>
      </c>
      <c r="C16" s="26">
        <v>24025757.23</v>
      </c>
      <c r="D16" s="26">
        <v>29399832.34</v>
      </c>
    </row>
    <row r="17" spans="1:4" x14ac:dyDescent="0.2">
      <c r="A17" s="20" t="s">
        <v>23</v>
      </c>
      <c r="B17" s="25" t="s">
        <v>24</v>
      </c>
      <c r="C17" s="26">
        <v>7200</v>
      </c>
      <c r="D17" s="26">
        <v>85599.77</v>
      </c>
    </row>
    <row r="18" spans="1:4" ht="33.75" x14ac:dyDescent="0.2">
      <c r="A18" s="20" t="s">
        <v>25</v>
      </c>
      <c r="B18" s="25" t="s">
        <v>26</v>
      </c>
      <c r="C18" s="26">
        <v>8654659.1699999999</v>
      </c>
      <c r="D18" s="26">
        <v>11316794.189999999</v>
      </c>
    </row>
    <row r="19" spans="1:4" x14ac:dyDescent="0.2">
      <c r="A19" s="20" t="s">
        <v>27</v>
      </c>
      <c r="B19" s="25" t="s">
        <v>28</v>
      </c>
      <c r="C19" s="26">
        <v>0</v>
      </c>
      <c r="D19" s="26">
        <v>0</v>
      </c>
    </row>
    <row r="20" spans="1:4" x14ac:dyDescent="0.2">
      <c r="A20" s="20" t="s">
        <v>29</v>
      </c>
      <c r="B20" s="25" t="s">
        <v>30</v>
      </c>
      <c r="C20" s="26">
        <v>52711567.619999997</v>
      </c>
      <c r="D20" s="26">
        <v>58750218.890000001</v>
      </c>
    </row>
    <row r="21" spans="1:4" x14ac:dyDescent="0.2">
      <c r="A21" s="21" t="s">
        <v>31</v>
      </c>
      <c r="B21" s="23" t="s">
        <v>32</v>
      </c>
      <c r="C21" s="24">
        <f>SUM(C22)</f>
        <v>2513900</v>
      </c>
      <c r="D21" s="24">
        <f>SUM(D22)</f>
        <v>2786070</v>
      </c>
    </row>
    <row r="22" spans="1:4" x14ac:dyDescent="0.2">
      <c r="A22" s="20" t="s">
        <v>33</v>
      </c>
      <c r="B22" s="25" t="s">
        <v>34</v>
      </c>
      <c r="C22" s="26">
        <v>2513900</v>
      </c>
      <c r="D22" s="26">
        <v>2786070</v>
      </c>
    </row>
    <row r="23" spans="1:4" ht="22.5" x14ac:dyDescent="0.2">
      <c r="A23" s="21" t="s">
        <v>35</v>
      </c>
      <c r="B23" s="23" t="s">
        <v>36</v>
      </c>
      <c r="C23" s="24">
        <f>SUM(C24:C25)</f>
        <v>2281800</v>
      </c>
      <c r="D23" s="24">
        <f>SUM(D24:D25)</f>
        <v>2281800</v>
      </c>
    </row>
    <row r="24" spans="1:4" s="28" customFormat="1" x14ac:dyDescent="0.2">
      <c r="A24" s="20" t="s">
        <v>37</v>
      </c>
      <c r="B24" s="25" t="s">
        <v>38</v>
      </c>
      <c r="C24" s="26">
        <v>1000000</v>
      </c>
      <c r="D24" s="26">
        <v>1000000</v>
      </c>
    </row>
    <row r="25" spans="1:4" s="28" customFormat="1" ht="22.5" x14ac:dyDescent="0.2">
      <c r="A25" s="20" t="s">
        <v>39</v>
      </c>
      <c r="B25" s="25" t="s">
        <v>40</v>
      </c>
      <c r="C25" s="26">
        <v>1281800</v>
      </c>
      <c r="D25" s="26">
        <v>1281800</v>
      </c>
    </row>
    <row r="26" spans="1:4" x14ac:dyDescent="0.2">
      <c r="A26" s="21" t="s">
        <v>41</v>
      </c>
      <c r="B26" s="23" t="s">
        <v>42</v>
      </c>
      <c r="C26" s="24">
        <f>SUM(C27:C30)</f>
        <v>38993770.949999996</v>
      </c>
      <c r="D26" s="24">
        <f>SUM(D27:D30)</f>
        <v>46601872.18</v>
      </c>
    </row>
    <row r="27" spans="1:4" s="28" customFormat="1" x14ac:dyDescent="0.2">
      <c r="A27" s="20" t="s">
        <v>43</v>
      </c>
      <c r="B27" s="25" t="s">
        <v>44</v>
      </c>
      <c r="C27" s="26">
        <v>3615196.73</v>
      </c>
      <c r="D27" s="26">
        <v>4155670.06</v>
      </c>
    </row>
    <row r="28" spans="1:4" s="28" customFormat="1" x14ac:dyDescent="0.2">
      <c r="A28" s="20" t="s">
        <v>45</v>
      </c>
      <c r="B28" s="25" t="s">
        <v>46</v>
      </c>
      <c r="C28" s="26">
        <v>22014680.09</v>
      </c>
      <c r="D28" s="26">
        <v>31825748.780000001</v>
      </c>
    </row>
    <row r="29" spans="1:4" s="28" customFormat="1" x14ac:dyDescent="0.2">
      <c r="A29" s="20" t="s">
        <v>47</v>
      </c>
      <c r="B29" s="25" t="s">
        <v>48</v>
      </c>
      <c r="C29" s="26">
        <v>12807985.33</v>
      </c>
      <c r="D29" s="26">
        <v>8599036.7599999998</v>
      </c>
    </row>
    <row r="30" spans="1:4" s="28" customFormat="1" ht="13.5" customHeight="1" x14ac:dyDescent="0.2">
      <c r="A30" s="20" t="s">
        <v>49</v>
      </c>
      <c r="B30" s="25" t="s">
        <v>50</v>
      </c>
      <c r="C30" s="26">
        <v>555908.80000000005</v>
      </c>
      <c r="D30" s="26">
        <v>2021416.58</v>
      </c>
    </row>
    <row r="31" spans="1:4" x14ac:dyDescent="0.2">
      <c r="A31" s="21" t="s">
        <v>51</v>
      </c>
      <c r="B31" s="23" t="s">
        <v>52</v>
      </c>
      <c r="C31" s="24">
        <f>SUM(C32:C35)</f>
        <v>101732698.31999999</v>
      </c>
      <c r="D31" s="24">
        <f>SUM(D32:D35)</f>
        <v>120270370.31</v>
      </c>
    </row>
    <row r="32" spans="1:4" s="28" customFormat="1" x14ac:dyDescent="0.2">
      <c r="A32" s="20" t="s">
        <v>53</v>
      </c>
      <c r="B32" s="25" t="s">
        <v>54</v>
      </c>
      <c r="C32" s="26">
        <v>7685986.0099999998</v>
      </c>
      <c r="D32" s="26">
        <v>2679358.5299999998</v>
      </c>
    </row>
    <row r="33" spans="1:4" s="28" customFormat="1" x14ac:dyDescent="0.2">
      <c r="A33" s="20" t="s">
        <v>55</v>
      </c>
      <c r="B33" s="25" t="s">
        <v>56</v>
      </c>
      <c r="C33" s="26">
        <v>56668219.549999997</v>
      </c>
      <c r="D33" s="26">
        <v>55625692.960000001</v>
      </c>
    </row>
    <row r="34" spans="1:4" s="28" customFormat="1" x14ac:dyDescent="0.2">
      <c r="A34" s="20" t="s">
        <v>57</v>
      </c>
      <c r="B34" s="25" t="s">
        <v>58</v>
      </c>
      <c r="C34" s="26">
        <v>7597478.1200000001</v>
      </c>
      <c r="D34" s="26">
        <v>955344.75</v>
      </c>
    </row>
    <row r="35" spans="1:4" s="28" customFormat="1" x14ac:dyDescent="0.2">
      <c r="A35" s="20" t="s">
        <v>59</v>
      </c>
      <c r="B35" s="25" t="s">
        <v>60</v>
      </c>
      <c r="C35" s="26">
        <v>29781014.640000001</v>
      </c>
      <c r="D35" s="26">
        <v>61009974.07</v>
      </c>
    </row>
    <row r="36" spans="1:4" x14ac:dyDescent="0.2">
      <c r="A36" s="21" t="s">
        <v>61</v>
      </c>
      <c r="B36" s="23" t="s">
        <v>62</v>
      </c>
      <c r="C36" s="24">
        <f>SUM(C37:C38)</f>
        <v>2789784.07</v>
      </c>
      <c r="D36" s="24">
        <f>SUM(D37:D38)</f>
        <v>7140133.0200000005</v>
      </c>
    </row>
    <row r="37" spans="1:4" s="28" customFormat="1" ht="22.5" x14ac:dyDescent="0.2">
      <c r="A37" s="20" t="s">
        <v>63</v>
      </c>
      <c r="B37" s="25" t="s">
        <v>64</v>
      </c>
      <c r="C37" s="26">
        <v>54339.07</v>
      </c>
      <c r="D37" s="26">
        <v>563328.69999999995</v>
      </c>
    </row>
    <row r="38" spans="1:4" s="28" customFormat="1" ht="13.5" customHeight="1" x14ac:dyDescent="0.2">
      <c r="A38" s="20" t="s">
        <v>65</v>
      </c>
      <c r="B38" s="25" t="s">
        <v>66</v>
      </c>
      <c r="C38" s="26">
        <v>2735445</v>
      </c>
      <c r="D38" s="26">
        <v>6576804.3200000003</v>
      </c>
    </row>
    <row r="39" spans="1:4" x14ac:dyDescent="0.2">
      <c r="A39" s="21" t="s">
        <v>67</v>
      </c>
      <c r="B39" s="23" t="s">
        <v>68</v>
      </c>
      <c r="C39" s="24">
        <f>SUM(C40:C44)</f>
        <v>440982529.39999998</v>
      </c>
      <c r="D39" s="24">
        <f>SUM(D40:D44)</f>
        <v>509416496.59999996</v>
      </c>
    </row>
    <row r="40" spans="1:4" s="28" customFormat="1" x14ac:dyDescent="0.2">
      <c r="A40" s="20" t="s">
        <v>69</v>
      </c>
      <c r="B40" s="25" t="s">
        <v>70</v>
      </c>
      <c r="C40" s="26">
        <v>123853795.55</v>
      </c>
      <c r="D40" s="26">
        <v>131091558.14</v>
      </c>
    </row>
    <row r="41" spans="1:4" s="28" customFormat="1" x14ac:dyDescent="0.2">
      <c r="A41" s="20" t="s">
        <v>71</v>
      </c>
      <c r="B41" s="25" t="s">
        <v>72</v>
      </c>
      <c r="C41" s="26">
        <v>276253638.45999998</v>
      </c>
      <c r="D41" s="26">
        <v>332318791.75999999</v>
      </c>
    </row>
    <row r="42" spans="1:4" s="28" customFormat="1" x14ac:dyDescent="0.2">
      <c r="A42" s="20" t="s">
        <v>73</v>
      </c>
      <c r="B42" s="25" t="s">
        <v>74</v>
      </c>
      <c r="C42" s="26">
        <v>21559691.390000001</v>
      </c>
      <c r="D42" s="26">
        <v>23628125.140000001</v>
      </c>
    </row>
    <row r="43" spans="1:4" s="28" customFormat="1" x14ac:dyDescent="0.2">
      <c r="A43" s="20" t="s">
        <v>75</v>
      </c>
      <c r="B43" s="25" t="s">
        <v>76</v>
      </c>
      <c r="C43" s="26">
        <v>6558720.8300000001</v>
      </c>
      <c r="D43" s="26">
        <v>8060038.8499999996</v>
      </c>
    </row>
    <row r="44" spans="1:4" s="28" customFormat="1" x14ac:dyDescent="0.2">
      <c r="A44" s="20" t="s">
        <v>77</v>
      </c>
      <c r="B44" s="25" t="s">
        <v>78</v>
      </c>
      <c r="C44" s="26">
        <v>12756683.17</v>
      </c>
      <c r="D44" s="26">
        <v>14317982.710000001</v>
      </c>
    </row>
    <row r="45" spans="1:4" x14ac:dyDescent="0.2">
      <c r="A45" s="21" t="s">
        <v>79</v>
      </c>
      <c r="B45" s="23" t="s">
        <v>80</v>
      </c>
      <c r="C45" s="24">
        <f>SUM(C46)</f>
        <v>60131936.710000001</v>
      </c>
      <c r="D45" s="24">
        <f>SUM(D46)</f>
        <v>74527043.629999995</v>
      </c>
    </row>
    <row r="46" spans="1:4" s="28" customFormat="1" x14ac:dyDescent="0.2">
      <c r="A46" s="20" t="s">
        <v>81</v>
      </c>
      <c r="B46" s="25" t="s">
        <v>82</v>
      </c>
      <c r="C46" s="26">
        <v>60131936.710000001</v>
      </c>
      <c r="D46" s="26">
        <v>74527043.629999995</v>
      </c>
    </row>
    <row r="47" spans="1:4" s="28" customFormat="1" x14ac:dyDescent="0.2">
      <c r="A47" s="29" t="s">
        <v>125</v>
      </c>
      <c r="B47" s="23" t="s">
        <v>126</v>
      </c>
      <c r="C47" s="30">
        <f>SUM(C48)</f>
        <v>926465.32</v>
      </c>
      <c r="D47" s="30">
        <f>SUM(D48)</f>
        <v>0</v>
      </c>
    </row>
    <row r="48" spans="1:4" s="28" customFormat="1" x14ac:dyDescent="0.2">
      <c r="A48" s="20" t="s">
        <v>128</v>
      </c>
      <c r="B48" s="25" t="s">
        <v>127</v>
      </c>
      <c r="C48" s="26">
        <v>926465.32</v>
      </c>
      <c r="D48" s="26">
        <v>0</v>
      </c>
    </row>
    <row r="49" spans="1:4" x14ac:dyDescent="0.2">
      <c r="A49" s="21" t="s">
        <v>83</v>
      </c>
      <c r="B49" s="23" t="s">
        <v>84</v>
      </c>
      <c r="C49" s="24">
        <f>SUM(C50:C53)</f>
        <v>16985287.890000001</v>
      </c>
      <c r="D49" s="24">
        <f>SUM(D50:D53)</f>
        <v>17842740.739999998</v>
      </c>
    </row>
    <row r="50" spans="1:4" s="28" customFormat="1" x14ac:dyDescent="0.2">
      <c r="A50" s="20" t="s">
        <v>85</v>
      </c>
      <c r="B50" s="25" t="s">
        <v>86</v>
      </c>
      <c r="C50" s="26">
        <v>1496918.85</v>
      </c>
      <c r="D50" s="26">
        <v>1378105.04</v>
      </c>
    </row>
    <row r="51" spans="1:4" s="28" customFormat="1" x14ac:dyDescent="0.2">
      <c r="A51" s="20" t="s">
        <v>87</v>
      </c>
      <c r="B51" s="25" t="s">
        <v>88</v>
      </c>
      <c r="C51" s="26">
        <v>14268532.93</v>
      </c>
      <c r="D51" s="26">
        <v>15135492.91</v>
      </c>
    </row>
    <row r="52" spans="1:4" s="28" customFormat="1" x14ac:dyDescent="0.2">
      <c r="A52" s="20" t="s">
        <v>89</v>
      </c>
      <c r="B52" s="25" t="s">
        <v>90</v>
      </c>
      <c r="C52" s="26">
        <v>117836.11</v>
      </c>
      <c r="D52" s="26">
        <v>77485.34</v>
      </c>
    </row>
    <row r="53" spans="1:4" s="28" customFormat="1" x14ac:dyDescent="0.2">
      <c r="A53" s="20" t="s">
        <v>91</v>
      </c>
      <c r="B53" s="25" t="s">
        <v>92</v>
      </c>
      <c r="C53" s="26">
        <v>1102000</v>
      </c>
      <c r="D53" s="26">
        <v>1251657.45</v>
      </c>
    </row>
    <row r="54" spans="1:4" x14ac:dyDescent="0.2">
      <c r="A54" s="21" t="s">
        <v>93</v>
      </c>
      <c r="B54" s="23" t="s">
        <v>94</v>
      </c>
      <c r="C54" s="24">
        <f>SUM(C55:C56)</f>
        <v>23085556.57</v>
      </c>
      <c r="D54" s="24">
        <f>SUM(D55:D56)</f>
        <v>23910104.5</v>
      </c>
    </row>
    <row r="55" spans="1:4" s="28" customFormat="1" x14ac:dyDescent="0.2">
      <c r="A55" s="20" t="s">
        <v>95</v>
      </c>
      <c r="B55" s="25" t="s">
        <v>96</v>
      </c>
      <c r="C55" s="26">
        <v>10435302</v>
      </c>
      <c r="D55" s="26">
        <v>11321280</v>
      </c>
    </row>
    <row r="56" spans="1:4" s="28" customFormat="1" x14ac:dyDescent="0.2">
      <c r="A56" s="20" t="s">
        <v>97</v>
      </c>
      <c r="B56" s="25" t="s">
        <v>98</v>
      </c>
      <c r="C56" s="26">
        <v>12650254.57</v>
      </c>
      <c r="D56" s="26">
        <v>12588824.5</v>
      </c>
    </row>
    <row r="57" spans="1:4" ht="22.5" x14ac:dyDescent="0.2">
      <c r="A57" s="21" t="s">
        <v>99</v>
      </c>
      <c r="B57" s="23" t="s">
        <v>100</v>
      </c>
      <c r="C57" s="24">
        <f>SUM(C58)</f>
        <v>0</v>
      </c>
      <c r="D57" s="24">
        <f>SUM(D58)</f>
        <v>0</v>
      </c>
    </row>
    <row r="58" spans="1:4" s="28" customFormat="1" ht="22.5" x14ac:dyDescent="0.2">
      <c r="A58" s="20" t="s">
        <v>101</v>
      </c>
      <c r="B58" s="25" t="s">
        <v>102</v>
      </c>
      <c r="C58" s="26">
        <v>0</v>
      </c>
      <c r="D58" s="26">
        <v>0</v>
      </c>
    </row>
    <row r="59" spans="1:4" ht="33.75" x14ac:dyDescent="0.2">
      <c r="A59" s="21" t="s">
        <v>103</v>
      </c>
      <c r="B59" s="23" t="s">
        <v>104</v>
      </c>
      <c r="C59" s="24">
        <f>SUM(C60:C61)</f>
        <v>69406676.24000001</v>
      </c>
      <c r="D59" s="24">
        <f>SUM(D60:D61)</f>
        <v>72270280</v>
      </c>
    </row>
    <row r="60" spans="1:4" s="28" customFormat="1" ht="33.75" x14ac:dyDescent="0.2">
      <c r="A60" s="20" t="s">
        <v>105</v>
      </c>
      <c r="B60" s="25" t="s">
        <v>106</v>
      </c>
      <c r="C60" s="26">
        <v>33786700</v>
      </c>
      <c r="D60" s="26">
        <v>30345900</v>
      </c>
    </row>
    <row r="61" spans="1:4" s="28" customFormat="1" x14ac:dyDescent="0.2">
      <c r="A61" s="20" t="s">
        <v>107</v>
      </c>
      <c r="B61" s="25" t="s">
        <v>108</v>
      </c>
      <c r="C61" s="26">
        <v>35619976.240000002</v>
      </c>
      <c r="D61" s="26">
        <v>41924380</v>
      </c>
    </row>
    <row r="62" spans="1:4" ht="12.75" customHeight="1" x14ac:dyDescent="0.2">
      <c r="A62" s="17"/>
      <c r="B62" s="18"/>
      <c r="C62" s="19"/>
      <c r="D62" s="17"/>
    </row>
  </sheetData>
  <mergeCells count="4">
    <mergeCell ref="B4:C4"/>
    <mergeCell ref="A2:D2"/>
    <mergeCell ref="A8:C8"/>
    <mergeCell ref="A1:C1"/>
  </mergeCells>
  <conditionalFormatting sqref="D1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109</v>
      </c>
      <c r="B1" t="s">
        <v>10</v>
      </c>
    </row>
    <row r="2" spans="1:2" x14ac:dyDescent="0.2">
      <c r="A2" t="s">
        <v>110</v>
      </c>
      <c r="B2" t="s">
        <v>111</v>
      </c>
    </row>
    <row r="3" spans="1:2" x14ac:dyDescent="0.2">
      <c r="A3" t="s">
        <v>112</v>
      </c>
      <c r="B3" t="s">
        <v>0</v>
      </c>
    </row>
    <row r="4" spans="1:2" x14ac:dyDescent="0.2">
      <c r="A4" t="s">
        <v>113</v>
      </c>
      <c r="B4" t="s">
        <v>114</v>
      </c>
    </row>
    <row r="5" spans="1:2" x14ac:dyDescent="0.2">
      <c r="A5" t="s">
        <v>115</v>
      </c>
      <c r="B5" t="s">
        <v>116</v>
      </c>
    </row>
    <row r="6" spans="1:2" x14ac:dyDescent="0.2">
      <c r="A6" t="s">
        <v>117</v>
      </c>
      <c r="B6" t="s">
        <v>118</v>
      </c>
    </row>
    <row r="7" spans="1:2" x14ac:dyDescent="0.2">
      <c r="A7" t="s">
        <v>119</v>
      </c>
      <c r="B7" t="s">
        <v>118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7</v>
      </c>
    </row>
    <row r="10" spans="1:2" x14ac:dyDescent="0.2">
      <c r="A10" t="s">
        <v>123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Расходы</vt:lpstr>
      <vt:lpstr>_params</vt:lpstr>
      <vt:lpstr>Расходы!FORM_CODE</vt:lpstr>
      <vt:lpstr>Расходы!PARAMS</vt:lpstr>
      <vt:lpstr>Расходы!PERIOD</vt:lpstr>
      <vt:lpstr>Расходы!RANGE_NAMES</vt:lpstr>
      <vt:lpstr>Расходы!RBEGIN_1</vt:lpstr>
      <vt:lpstr>Расходы!SRC_CODE</vt:lpstr>
      <vt:lpstr>Расходы!SRC_KIND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2023-03-15T03:27:52Z</dcterms:modified>
</cp:coreProperties>
</file>