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анные для ввода на bus.gov.ru" sheetId="1" r:id="rId4"/>
    <sheet state="visible" name="Критерий 1" sheetId="2" r:id="rId5"/>
    <sheet state="visible" name="Критерий 2" sheetId="3" r:id="rId6"/>
    <sheet state="visible" name="Критерий 3" sheetId="4" r:id="rId7"/>
    <sheet state="visible" name="Критерий 4" sheetId="5" r:id="rId8"/>
    <sheet state="visible" name="Критерий 5" sheetId="6" r:id="rId9"/>
    <sheet state="visible" name="Средневзвешенная сумма" sheetId="7" r:id="rId10"/>
  </sheets>
  <definedNames/>
  <calcPr/>
  <extLst>
    <ext uri="GoogleSheetsCustomDataVersion2">
      <go:sheetsCustomData xmlns:go="http://customooxmlschemas.google.com/" r:id="rId11" roundtripDataChecksum="oHYB4gAqvXZoLuR361+8ICHNdI+jNs7/vOSOD7MzXx8="/>
    </ext>
  </extLst>
</workbook>
</file>

<file path=xl/sharedStrings.xml><?xml version="1.0" encoding="utf-8"?>
<sst xmlns="http://schemas.openxmlformats.org/spreadsheetml/2006/main" count="167" uniqueCount="69">
  <si>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</si>
  <si>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</si>
  <si>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</si>
  <si>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</si>
  <si>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</si>
  <si>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</si>
  <si>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</si>
  <si>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</si>
  <si>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</si>
  <si>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</si>
  <si>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</si>
  <si>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</si>
  <si>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</si>
  <si>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</si>
  <si>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</si>
  <si>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</si>
  <si>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</si>
  <si>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</si>
  <si>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</si>
  <si>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</si>
  <si>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</si>
  <si>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Централизованная клубная система Ачинского района п. Малиновка</t>
  </si>
  <si>
    <t>85</t>
  </si>
  <si>
    <t>В наличии и функционируют более трёх дистанционных способов взаимодействия</t>
  </si>
  <si>
    <t/>
  </si>
  <si>
    <t>100</t>
  </si>
  <si>
    <t>77</t>
  </si>
  <si>
    <t>65</t>
  </si>
  <si>
    <t>Наличие пяти и более комфортных условий для предоставления услуг</t>
  </si>
  <si>
    <t>83</t>
  </si>
  <si>
    <t>Количество условий доступности организации для инвалидов (от одного до четырех)</t>
  </si>
  <si>
    <t>20</t>
  </si>
  <si>
    <t>Количество условий доступности, позволяющих инвалидам получать услуги наравне с другими (от одного до четырех)</t>
  </si>
  <si>
    <t>60</t>
  </si>
  <si>
    <t>6</t>
  </si>
  <si>
    <t>64</t>
  </si>
  <si>
    <t>Центральная районная библиотека п. Горный</t>
  </si>
  <si>
    <t>63</t>
  </si>
  <si>
    <t>58</t>
  </si>
  <si>
    <t>51</t>
  </si>
  <si>
    <t>62</t>
  </si>
  <si>
    <t>40</t>
  </si>
  <si>
    <t>Наличие пяти и более условий доступности для инвалидов</t>
  </si>
  <si>
    <t>3</t>
  </si>
  <si>
    <t>49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</si>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</sst>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Calibri"/>
      <scheme val="minor"/>
    </font>
    <font>
      <b/>
      <sz val="10.0"/>
      <color theme="1"/>
      <name val="Times New Roman"/>
    </font>
    <font>
      <sz val="10.0"/>
      <color theme="1"/>
      <name val="Times New Roman"/>
    </font>
    <font/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1" fillId="0" fontId="4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1" fillId="0" fontId="2" numFmtId="0" xfId="0" applyAlignment="1" applyBorder="1" applyFont="1">
      <alignment horizontal="left" vertical="center"/>
    </xf>
    <xf borderId="1" fillId="0" fontId="2" numFmtId="1" xfId="0" applyAlignment="1" applyBorder="1" applyFont="1" applyNumberFormat="1">
      <alignment horizontal="center" vertical="center"/>
    </xf>
    <xf borderId="1" fillId="0" fontId="2" numFmtId="9" xfId="0" applyAlignment="1" applyBorder="1" applyFont="1" applyNumberFormat="1">
      <alignment horizontal="center" readingOrder="0" vertical="center"/>
    </xf>
    <xf borderId="1" fillId="0" fontId="2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shrinkToFit="0" vertical="center" wrapText="1"/>
    </xf>
    <xf borderId="0" fillId="0" fontId="2" numFmtId="1" xfId="0" applyAlignment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1" xfId="0" applyAlignment="1" applyFont="1" applyNumberFormat="1">
      <alignment shrinkToFit="0" vertical="center" wrapText="1"/>
    </xf>
    <xf borderId="0" fillId="0" fontId="4" numFmtId="0" xfId="0" applyFont="1"/>
    <xf borderId="0" fillId="0" fontId="4" numFmtId="1" xfId="0" applyFont="1" applyNumberFormat="1"/>
    <xf borderId="1" fillId="0" fontId="4" numFmtId="0" xfId="0" applyAlignment="1" applyBorder="1" applyFont="1">
      <alignment shrinkToFit="0" vertical="center" wrapText="1"/>
    </xf>
    <xf borderId="3" fillId="0" fontId="4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2" xfId="0" applyAlignment="1" applyBorder="1" applyFont="1" applyNumberFormat="1">
      <alignment horizontal="center" shrinkToFit="0" vertical="center" wrapText="1"/>
    </xf>
    <xf borderId="5" fillId="0" fontId="4" numFmtId="1" xfId="0" applyAlignment="1" applyBorder="1" applyFont="1" applyNumberFormat="1">
      <alignment horizontal="center" shrinkToFit="0" vertical="center" wrapText="1"/>
    </xf>
    <xf borderId="5" fillId="0" fontId="2" numFmtId="2" xfId="0" applyAlignment="1" applyBorder="1" applyFont="1" applyNumberFormat="1">
      <alignment horizontal="center" shrinkToFit="0" vertical="center" wrapText="1"/>
    </xf>
    <xf borderId="6" fillId="0" fontId="4" numFmtId="0" xfId="0" applyAlignment="1" applyBorder="1" applyFont="1">
      <alignment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1" fillId="0" fontId="2" numFmtId="2" xfId="0" applyAlignment="1" applyBorder="1" applyFont="1" applyNumberFormat="1">
      <alignment horizontal="center"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4" numFmtId="2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shrinkToFit="0" vertical="top" wrapText="1"/>
    </xf>
    <xf borderId="7" fillId="0" fontId="4" numFmtId="0" xfId="0" applyAlignment="1" applyBorder="1" applyFont="1">
      <alignment shrinkToFit="0" vertical="center" wrapText="1"/>
    </xf>
    <xf borderId="7" fillId="0" fontId="2" numFmtId="2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5623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7.14"/>
    <col customWidth="1" min="2" max="4" width="14.43"/>
    <col customWidth="1" min="5" max="5" width="78.71"/>
    <col customWidth="1" min="6" max="7" width="7.29"/>
    <col customWidth="1" min="8" max="8" width="78.71"/>
    <col customWidth="1" min="9" max="10" width="7.29"/>
    <col customWidth="1" min="11" max="11" width="18.0"/>
    <col customWidth="1" min="12" max="12" width="67.29"/>
    <col customWidth="1" min="13" max="14" width="6.57"/>
    <col customWidth="1" min="15" max="15" width="78.71"/>
    <col customWidth="1" min="16" max="17" width="7.29"/>
    <col customWidth="1" min="18" max="18" width="78.71"/>
    <col customWidth="1" min="19" max="20" width="7.29"/>
    <col customWidth="1" min="21" max="21" width="18.0"/>
    <col customWidth="1" min="22" max="22" width="67.29"/>
    <col customWidth="1" min="23" max="24" width="6.57"/>
    <col customWidth="1" min="25" max="25" width="78.71"/>
    <col customWidth="1" min="26" max="27" width="7.29"/>
    <col customWidth="1" min="28" max="28" width="18.0"/>
    <col customWidth="1" min="29" max="29" width="67.29"/>
    <col customWidth="1" min="30" max="31" width="6.57"/>
    <col customWidth="1" min="32" max="32" width="18.0"/>
    <col customWidth="1" min="33" max="33" width="96.0"/>
    <col customWidth="1" min="34" max="35" width="6.57"/>
    <col customWidth="1" min="36" max="36" width="78.71"/>
    <col customWidth="1" min="37" max="38" width="7.29"/>
    <col customWidth="1" min="39" max="39" width="78.71"/>
    <col customWidth="1" min="40" max="41" width="7.29"/>
    <col customWidth="1" min="42" max="42" width="78.71"/>
    <col customWidth="1" min="43" max="44" width="7.29"/>
    <col customWidth="1" min="45" max="45" width="78.71"/>
    <col customWidth="1" min="46" max="47" width="7.29"/>
    <col customWidth="1" min="48" max="48" width="78.71"/>
    <col customWidth="1" min="49" max="50" width="7.29"/>
    <col customWidth="1" min="51" max="51" width="78.71"/>
    <col customWidth="1" min="52" max="53" width="7.29"/>
    <col customWidth="1" min="54" max="54" width="78.71"/>
    <col customWidth="1" min="55" max="56" width="7.29"/>
    <col customWidth="1" min="57" max="75" width="14.43"/>
  </cols>
  <sheetData>
    <row r="1" ht="12.7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/>
      <c r="H1" s="6" t="s">
        <v>6</v>
      </c>
      <c r="I1" s="4" t="s">
        <v>5</v>
      </c>
      <c r="J1" s="5"/>
      <c r="K1" s="7" t="s">
        <v>7</v>
      </c>
      <c r="L1" s="5"/>
      <c r="M1" s="8" t="s">
        <v>5</v>
      </c>
      <c r="N1" s="5"/>
      <c r="O1" s="3" t="s">
        <v>8</v>
      </c>
      <c r="P1" s="4" t="s">
        <v>5</v>
      </c>
      <c r="Q1" s="5"/>
      <c r="R1" s="3" t="s">
        <v>9</v>
      </c>
      <c r="S1" s="4" t="s">
        <v>5</v>
      </c>
      <c r="T1" s="5"/>
      <c r="U1" s="4" t="s">
        <v>10</v>
      </c>
      <c r="V1" s="5"/>
      <c r="W1" s="8" t="s">
        <v>5</v>
      </c>
      <c r="X1" s="5"/>
      <c r="Y1" s="3" t="s">
        <v>11</v>
      </c>
      <c r="Z1" s="4" t="s">
        <v>5</v>
      </c>
      <c r="AA1" s="5"/>
      <c r="AB1" s="4" t="s">
        <v>12</v>
      </c>
      <c r="AC1" s="5"/>
      <c r="AD1" s="8" t="s">
        <v>5</v>
      </c>
      <c r="AE1" s="5"/>
      <c r="AF1" s="7" t="s">
        <v>13</v>
      </c>
      <c r="AG1" s="5"/>
      <c r="AH1" s="8" t="s">
        <v>5</v>
      </c>
      <c r="AI1" s="5"/>
      <c r="AJ1" s="3" t="s">
        <v>14</v>
      </c>
      <c r="AK1" s="4" t="s">
        <v>5</v>
      </c>
      <c r="AL1" s="5"/>
      <c r="AM1" s="3" t="s">
        <v>15</v>
      </c>
      <c r="AN1" s="8" t="s">
        <v>5</v>
      </c>
      <c r="AO1" s="5"/>
      <c r="AP1" s="6" t="s">
        <v>16</v>
      </c>
      <c r="AQ1" s="8" t="s">
        <v>5</v>
      </c>
      <c r="AR1" s="5"/>
      <c r="AS1" s="3" t="s">
        <v>17</v>
      </c>
      <c r="AT1" s="8" t="s">
        <v>5</v>
      </c>
      <c r="AU1" s="5"/>
      <c r="AV1" s="3" t="s">
        <v>18</v>
      </c>
      <c r="AW1" s="8" t="s">
        <v>5</v>
      </c>
      <c r="AX1" s="5"/>
      <c r="AY1" s="3" t="s">
        <v>19</v>
      </c>
      <c r="AZ1" s="8" t="s">
        <v>5</v>
      </c>
      <c r="BA1" s="5"/>
      <c r="BB1" s="3" t="s">
        <v>20</v>
      </c>
      <c r="BC1" s="8" t="s">
        <v>5</v>
      </c>
      <c r="BD1" s="5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</row>
    <row r="2" ht="12.75" customHeight="1">
      <c r="A2" s="10" t="s">
        <v>21</v>
      </c>
      <c r="B2" s="11">
        <v>133450.0</v>
      </c>
      <c r="C2" s="11" t="s">
        <v>22</v>
      </c>
      <c r="D2" s="12">
        <v>0.01</v>
      </c>
      <c r="E2" s="10" t="s">
        <v>21</v>
      </c>
      <c r="F2" s="11">
        <v>10.0</v>
      </c>
      <c r="G2" s="13">
        <v>10.0</v>
      </c>
      <c r="H2" s="10" t="s">
        <v>21</v>
      </c>
      <c r="I2" s="11">
        <v>13.0</v>
      </c>
      <c r="J2" s="13">
        <v>13.0</v>
      </c>
      <c r="K2" s="10" t="s">
        <v>21</v>
      </c>
      <c r="L2" s="10" t="s">
        <v>23</v>
      </c>
      <c r="M2" s="13" t="s">
        <v>24</v>
      </c>
      <c r="N2" s="13" t="s">
        <v>25</v>
      </c>
      <c r="O2" s="10" t="s">
        <v>21</v>
      </c>
      <c r="P2" s="13" t="s">
        <v>26</v>
      </c>
      <c r="Q2" s="13" t="s">
        <v>26</v>
      </c>
      <c r="R2" s="10" t="s">
        <v>21</v>
      </c>
      <c r="S2" s="13" t="s">
        <v>27</v>
      </c>
      <c r="T2" s="13" t="s">
        <v>27</v>
      </c>
      <c r="U2" s="10" t="s">
        <v>21</v>
      </c>
      <c r="V2" s="10" t="s">
        <v>28</v>
      </c>
      <c r="W2" s="13"/>
      <c r="X2" s="13" t="s">
        <v>25</v>
      </c>
      <c r="Y2" s="10" t="s">
        <v>21</v>
      </c>
      <c r="Z2" s="13" t="s">
        <v>29</v>
      </c>
      <c r="AA2" s="13" t="s">
        <v>22</v>
      </c>
      <c r="AB2" s="10" t="s">
        <v>21</v>
      </c>
      <c r="AC2" s="10" t="s">
        <v>30</v>
      </c>
      <c r="AD2" s="13">
        <v>1.0</v>
      </c>
      <c r="AE2" s="13" t="s">
        <v>31</v>
      </c>
      <c r="AF2" s="10" t="s">
        <v>21</v>
      </c>
      <c r="AG2" s="10" t="s">
        <v>32</v>
      </c>
      <c r="AH2" s="13">
        <v>3.0</v>
      </c>
      <c r="AI2" s="13" t="s">
        <v>33</v>
      </c>
      <c r="AJ2" s="10" t="s">
        <v>21</v>
      </c>
      <c r="AK2" s="13" t="s">
        <v>34</v>
      </c>
      <c r="AL2" s="13" t="s">
        <v>34</v>
      </c>
      <c r="AM2" s="10" t="s">
        <v>21</v>
      </c>
      <c r="AN2" s="13" t="s">
        <v>22</v>
      </c>
      <c r="AO2" s="13" t="s">
        <v>22</v>
      </c>
      <c r="AP2" s="10" t="s">
        <v>21</v>
      </c>
      <c r="AQ2" s="13" t="s">
        <v>22</v>
      </c>
      <c r="AR2" s="13" t="s">
        <v>22</v>
      </c>
      <c r="AS2" s="10" t="s">
        <v>21</v>
      </c>
      <c r="AT2" s="13" t="s">
        <v>35</v>
      </c>
      <c r="AU2" s="13" t="s">
        <v>35</v>
      </c>
      <c r="AV2" s="10" t="s">
        <v>21</v>
      </c>
      <c r="AW2" s="13" t="s">
        <v>22</v>
      </c>
      <c r="AX2" s="13" t="s">
        <v>22</v>
      </c>
      <c r="AY2" s="10" t="s">
        <v>21</v>
      </c>
      <c r="AZ2" s="13" t="s">
        <v>22</v>
      </c>
      <c r="BA2" s="13" t="s">
        <v>22</v>
      </c>
      <c r="BB2" s="10" t="s">
        <v>21</v>
      </c>
      <c r="BC2" s="13" t="s">
        <v>22</v>
      </c>
      <c r="BD2" s="13" t="s">
        <v>22</v>
      </c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</row>
    <row r="3" ht="12.75" customHeight="1">
      <c r="A3" s="10" t="s">
        <v>36</v>
      </c>
      <c r="B3" s="11">
        <v>19770.0</v>
      </c>
      <c r="C3" s="11" t="s">
        <v>37</v>
      </c>
      <c r="D3" s="12">
        <v>0.01</v>
      </c>
      <c r="E3" s="10" t="s">
        <v>36</v>
      </c>
      <c r="F3" s="11">
        <v>10.0</v>
      </c>
      <c r="G3" s="13">
        <v>10.0</v>
      </c>
      <c r="H3" s="10" t="s">
        <v>36</v>
      </c>
      <c r="I3" s="11">
        <v>13.0</v>
      </c>
      <c r="J3" s="13">
        <v>13.0</v>
      </c>
      <c r="K3" s="10" t="s">
        <v>36</v>
      </c>
      <c r="L3" s="10" t="s">
        <v>23</v>
      </c>
      <c r="M3" s="13" t="s">
        <v>24</v>
      </c>
      <c r="N3" s="13" t="s">
        <v>25</v>
      </c>
      <c r="O3" s="10" t="s">
        <v>36</v>
      </c>
      <c r="P3" s="13" t="s">
        <v>38</v>
      </c>
      <c r="Q3" s="13" t="s">
        <v>38</v>
      </c>
      <c r="R3" s="10" t="s">
        <v>36</v>
      </c>
      <c r="S3" s="13" t="s">
        <v>39</v>
      </c>
      <c r="T3" s="13" t="s">
        <v>39</v>
      </c>
      <c r="U3" s="10" t="s">
        <v>36</v>
      </c>
      <c r="V3" s="10" t="s">
        <v>28</v>
      </c>
      <c r="W3" s="13"/>
      <c r="X3" s="13" t="s">
        <v>25</v>
      </c>
      <c r="Y3" s="10" t="s">
        <v>36</v>
      </c>
      <c r="Z3" s="13" t="s">
        <v>40</v>
      </c>
      <c r="AA3" s="13" t="s">
        <v>37</v>
      </c>
      <c r="AB3" s="10" t="s">
        <v>36</v>
      </c>
      <c r="AC3" s="10" t="s">
        <v>30</v>
      </c>
      <c r="AD3" s="13">
        <v>2.0</v>
      </c>
      <c r="AE3" s="13" t="s">
        <v>41</v>
      </c>
      <c r="AF3" s="10" t="s">
        <v>36</v>
      </c>
      <c r="AG3" s="10" t="s">
        <v>42</v>
      </c>
      <c r="AH3" s="13">
        <v>5.0</v>
      </c>
      <c r="AI3" s="13" t="s">
        <v>25</v>
      </c>
      <c r="AJ3" s="10" t="s">
        <v>36</v>
      </c>
      <c r="AK3" s="13" t="s">
        <v>43</v>
      </c>
      <c r="AL3" s="13" t="s">
        <v>43</v>
      </c>
      <c r="AM3" s="10" t="s">
        <v>36</v>
      </c>
      <c r="AN3" s="13" t="s">
        <v>37</v>
      </c>
      <c r="AO3" s="13" t="s">
        <v>37</v>
      </c>
      <c r="AP3" s="10" t="s">
        <v>36</v>
      </c>
      <c r="AQ3" s="13" t="s">
        <v>37</v>
      </c>
      <c r="AR3" s="13" t="s">
        <v>37</v>
      </c>
      <c r="AS3" s="10" t="s">
        <v>36</v>
      </c>
      <c r="AT3" s="13" t="s">
        <v>44</v>
      </c>
      <c r="AU3" s="13" t="s">
        <v>44</v>
      </c>
      <c r="AV3" s="10" t="s">
        <v>36</v>
      </c>
      <c r="AW3" s="13" t="s">
        <v>37</v>
      </c>
      <c r="AX3" s="13" t="s">
        <v>37</v>
      </c>
      <c r="AY3" s="10" t="s">
        <v>36</v>
      </c>
      <c r="AZ3" s="13" t="s">
        <v>37</v>
      </c>
      <c r="BA3" s="13" t="s">
        <v>37</v>
      </c>
      <c r="BB3" s="10" t="s">
        <v>36</v>
      </c>
      <c r="BC3" s="13" t="s">
        <v>37</v>
      </c>
      <c r="BD3" s="13" t="s">
        <v>37</v>
      </c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</row>
    <row r="4" ht="12.75" customHeight="1">
      <c r="A4" s="15"/>
      <c r="B4" s="15"/>
      <c r="C4" s="15"/>
      <c r="D4" s="15"/>
      <c r="E4" s="15"/>
      <c r="F4" s="16"/>
      <c r="G4" s="9"/>
      <c r="H4" s="9"/>
      <c r="I4" s="9"/>
      <c r="J4" s="9"/>
      <c r="K4" s="9"/>
      <c r="L4" s="9"/>
      <c r="M4" s="17"/>
      <c r="N4" s="17"/>
      <c r="O4" s="9"/>
      <c r="P4" s="9"/>
      <c r="Q4" s="9"/>
      <c r="R4" s="9"/>
      <c r="S4" s="9"/>
      <c r="T4" s="9"/>
      <c r="U4" s="9"/>
      <c r="V4" s="9"/>
      <c r="W4" s="17"/>
      <c r="X4" s="17"/>
      <c r="Y4" s="9"/>
      <c r="Z4" s="9"/>
      <c r="AA4" s="9"/>
      <c r="AB4" s="9"/>
      <c r="AC4" s="9"/>
      <c r="AD4" s="17"/>
      <c r="AE4" s="17"/>
      <c r="AF4" s="9"/>
      <c r="AG4" s="9"/>
      <c r="AH4" s="17"/>
      <c r="AI4" s="17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</row>
    <row r="5" ht="12.75" customHeight="1">
      <c r="A5" s="15"/>
      <c r="B5" s="15"/>
      <c r="C5" s="15"/>
      <c r="D5" s="15"/>
      <c r="E5" s="15"/>
      <c r="F5" s="16"/>
      <c r="G5" s="9"/>
      <c r="H5" s="9"/>
      <c r="I5" s="9"/>
      <c r="J5" s="9"/>
      <c r="K5" s="9"/>
      <c r="L5" s="9"/>
      <c r="M5" s="17"/>
      <c r="N5" s="17"/>
      <c r="O5" s="9"/>
      <c r="P5" s="9"/>
      <c r="Q5" s="9"/>
      <c r="R5" s="9"/>
      <c r="S5" s="9"/>
      <c r="T5" s="9"/>
      <c r="U5" s="9"/>
      <c r="V5" s="9"/>
      <c r="W5" s="17"/>
      <c r="X5" s="17"/>
      <c r="Y5" s="9"/>
      <c r="Z5" s="9"/>
      <c r="AA5" s="9"/>
      <c r="AB5" s="9"/>
      <c r="AC5" s="9"/>
      <c r="AD5" s="17"/>
      <c r="AE5" s="17"/>
      <c r="AF5" s="9"/>
      <c r="AG5" s="9"/>
      <c r="AH5" s="17"/>
      <c r="AI5" s="17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</row>
    <row r="6" ht="12.75" customHeight="1">
      <c r="A6" s="15"/>
      <c r="B6" s="15"/>
      <c r="C6" s="15"/>
      <c r="D6" s="15"/>
      <c r="E6" s="15"/>
      <c r="F6" s="16"/>
      <c r="G6" s="9"/>
      <c r="H6" s="9"/>
      <c r="I6" s="9"/>
      <c r="J6" s="9"/>
      <c r="K6" s="9"/>
      <c r="L6" s="9"/>
      <c r="M6" s="17"/>
      <c r="N6" s="17"/>
      <c r="O6" s="9"/>
      <c r="P6" s="9"/>
      <c r="Q6" s="9"/>
      <c r="R6" s="9"/>
      <c r="S6" s="9"/>
      <c r="T6" s="9"/>
      <c r="U6" s="9"/>
      <c r="V6" s="9"/>
      <c r="W6" s="17"/>
      <c r="X6" s="17"/>
      <c r="Y6" s="9"/>
      <c r="Z6" s="9"/>
      <c r="AA6" s="9"/>
      <c r="AB6" s="9"/>
      <c r="AC6" s="9"/>
      <c r="AD6" s="17"/>
      <c r="AE6" s="17"/>
      <c r="AF6" s="9"/>
      <c r="AG6" s="9"/>
      <c r="AH6" s="17"/>
      <c r="AI6" s="17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</row>
    <row r="7" ht="12.75" customHeight="1">
      <c r="A7" s="15"/>
      <c r="B7" s="15"/>
      <c r="C7" s="15"/>
      <c r="D7" s="15"/>
      <c r="E7" s="15"/>
      <c r="F7" s="16"/>
      <c r="G7" s="9"/>
      <c r="H7" s="9"/>
      <c r="I7" s="9"/>
      <c r="J7" s="9"/>
      <c r="K7" s="9"/>
      <c r="L7" s="9"/>
      <c r="M7" s="17"/>
      <c r="N7" s="17"/>
      <c r="O7" s="9"/>
      <c r="P7" s="9"/>
      <c r="Q7" s="9"/>
      <c r="R7" s="9"/>
      <c r="S7" s="9"/>
      <c r="T7" s="9"/>
      <c r="U7" s="9"/>
      <c r="V7" s="9"/>
      <c r="W7" s="17"/>
      <c r="X7" s="17"/>
      <c r="Y7" s="9"/>
      <c r="Z7" s="9"/>
      <c r="AA7" s="9"/>
      <c r="AB7" s="9"/>
      <c r="AC7" s="9"/>
      <c r="AD7" s="17"/>
      <c r="AE7" s="17"/>
      <c r="AF7" s="9"/>
      <c r="AG7" s="9"/>
      <c r="AH7" s="17"/>
      <c r="AI7" s="17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</row>
    <row r="8" ht="12.75" customHeight="1">
      <c r="A8" s="15"/>
      <c r="B8" s="15"/>
      <c r="C8" s="15"/>
      <c r="D8" s="15"/>
      <c r="E8" s="15"/>
      <c r="F8" s="16"/>
      <c r="G8" s="9"/>
      <c r="H8" s="9"/>
      <c r="I8" s="9"/>
      <c r="J8" s="9"/>
      <c r="K8" s="9"/>
      <c r="L8" s="9"/>
      <c r="M8" s="17"/>
      <c r="N8" s="17"/>
      <c r="O8" s="9"/>
      <c r="P8" s="9"/>
      <c r="Q8" s="9"/>
      <c r="R8" s="9"/>
      <c r="S8" s="9"/>
      <c r="T8" s="9"/>
      <c r="U8" s="9"/>
      <c r="V8" s="9"/>
      <c r="W8" s="17"/>
      <c r="X8" s="17"/>
      <c r="Y8" s="9"/>
      <c r="Z8" s="9"/>
      <c r="AA8" s="9"/>
      <c r="AB8" s="9"/>
      <c r="AC8" s="9"/>
      <c r="AD8" s="17"/>
      <c r="AE8" s="17"/>
      <c r="AF8" s="9"/>
      <c r="AG8" s="9"/>
      <c r="AH8" s="17"/>
      <c r="AI8" s="17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</row>
    <row r="9" ht="12.75" customHeight="1">
      <c r="A9" s="15"/>
      <c r="B9" s="15"/>
      <c r="C9" s="15"/>
      <c r="D9" s="15"/>
      <c r="E9" s="15"/>
      <c r="F9" s="16"/>
      <c r="G9" s="9"/>
      <c r="H9" s="9"/>
      <c r="I9" s="9"/>
      <c r="J9" s="9"/>
      <c r="K9" s="9"/>
      <c r="L9" s="9"/>
      <c r="M9" s="17"/>
      <c r="N9" s="17"/>
      <c r="O9" s="9"/>
      <c r="P9" s="9"/>
      <c r="Q9" s="9"/>
      <c r="R9" s="9"/>
      <c r="S9" s="9"/>
      <c r="T9" s="9"/>
      <c r="U9" s="9"/>
      <c r="V9" s="9"/>
      <c r="W9" s="17"/>
      <c r="X9" s="17"/>
      <c r="Y9" s="9"/>
      <c r="Z9" s="9"/>
      <c r="AA9" s="9"/>
      <c r="AB9" s="9"/>
      <c r="AC9" s="9"/>
      <c r="AD9" s="17"/>
      <c r="AE9" s="17"/>
      <c r="AF9" s="9"/>
      <c r="AG9" s="9"/>
      <c r="AH9" s="17"/>
      <c r="AI9" s="17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</row>
    <row r="10" ht="12.75" customHeight="1">
      <c r="A10" s="15"/>
      <c r="B10" s="15"/>
      <c r="C10" s="15"/>
      <c r="D10" s="15"/>
      <c r="E10" s="15"/>
      <c r="F10" s="16"/>
      <c r="G10" s="9"/>
      <c r="H10" s="9"/>
      <c r="I10" s="9"/>
      <c r="J10" s="9"/>
      <c r="K10" s="9"/>
      <c r="L10" s="9"/>
      <c r="M10" s="17"/>
      <c r="N10" s="17"/>
      <c r="O10" s="9"/>
      <c r="P10" s="9"/>
      <c r="Q10" s="9"/>
      <c r="R10" s="9"/>
      <c r="S10" s="9"/>
      <c r="T10" s="9"/>
      <c r="U10" s="9"/>
      <c r="V10" s="9"/>
      <c r="W10" s="17"/>
      <c r="X10" s="17"/>
      <c r="Y10" s="9"/>
      <c r="Z10" s="9"/>
      <c r="AA10" s="9"/>
      <c r="AB10" s="9"/>
      <c r="AC10" s="9"/>
      <c r="AD10" s="17"/>
      <c r="AE10" s="17"/>
      <c r="AF10" s="9"/>
      <c r="AG10" s="9"/>
      <c r="AH10" s="17"/>
      <c r="AI10" s="17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</row>
    <row r="11" ht="12.75" customHeight="1">
      <c r="A11" s="15"/>
      <c r="B11" s="15"/>
      <c r="C11" s="15"/>
      <c r="D11" s="15"/>
      <c r="E11" s="15"/>
      <c r="F11" s="16"/>
      <c r="G11" s="9"/>
      <c r="H11" s="9"/>
      <c r="I11" s="9"/>
      <c r="J11" s="9"/>
      <c r="K11" s="9"/>
      <c r="L11" s="9"/>
      <c r="M11" s="17"/>
      <c r="N11" s="17"/>
      <c r="O11" s="9"/>
      <c r="P11" s="9"/>
      <c r="Q11" s="9"/>
      <c r="R11" s="9"/>
      <c r="S11" s="9"/>
      <c r="T11" s="9"/>
      <c r="U11" s="9"/>
      <c r="V11" s="9"/>
      <c r="W11" s="17"/>
      <c r="X11" s="17"/>
      <c r="Y11" s="9"/>
      <c r="Z11" s="9"/>
      <c r="AA11" s="9"/>
      <c r="AB11" s="9"/>
      <c r="AC11" s="9"/>
      <c r="AD11" s="17"/>
      <c r="AE11" s="17"/>
      <c r="AF11" s="9"/>
      <c r="AG11" s="9"/>
      <c r="AH11" s="17"/>
      <c r="AI11" s="17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</row>
    <row r="12" ht="12.75" customHeight="1">
      <c r="A12" s="15"/>
      <c r="B12" s="15"/>
      <c r="C12" s="15"/>
      <c r="D12" s="15"/>
      <c r="E12" s="15"/>
      <c r="F12" s="16"/>
      <c r="G12" s="9"/>
      <c r="H12" s="9"/>
      <c r="I12" s="9"/>
      <c r="J12" s="9"/>
      <c r="K12" s="9"/>
      <c r="L12" s="9"/>
      <c r="M12" s="17"/>
      <c r="N12" s="17"/>
      <c r="O12" s="9"/>
      <c r="P12" s="9"/>
      <c r="Q12" s="9"/>
      <c r="R12" s="9"/>
      <c r="S12" s="9"/>
      <c r="T12" s="9"/>
      <c r="U12" s="9"/>
      <c r="V12" s="9"/>
      <c r="W12" s="17"/>
      <c r="X12" s="17"/>
      <c r="Y12" s="9"/>
      <c r="Z12" s="9"/>
      <c r="AA12" s="9"/>
      <c r="AB12" s="9"/>
      <c r="AC12" s="9"/>
      <c r="AD12" s="17"/>
      <c r="AE12" s="17"/>
      <c r="AF12" s="9"/>
      <c r="AG12" s="9"/>
      <c r="AH12" s="17"/>
      <c r="AI12" s="17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</row>
    <row r="13" ht="12.75" customHeight="1">
      <c r="A13" s="15"/>
      <c r="B13" s="15"/>
      <c r="C13" s="15"/>
      <c r="D13" s="15"/>
      <c r="E13" s="15"/>
      <c r="F13" s="16"/>
      <c r="G13" s="9"/>
      <c r="H13" s="9"/>
      <c r="I13" s="9"/>
      <c r="J13" s="9"/>
      <c r="K13" s="9"/>
      <c r="L13" s="9"/>
      <c r="M13" s="17"/>
      <c r="N13" s="17"/>
      <c r="O13" s="9"/>
      <c r="P13" s="9"/>
      <c r="Q13" s="9"/>
      <c r="R13" s="9"/>
      <c r="S13" s="9"/>
      <c r="T13" s="9"/>
      <c r="U13" s="9"/>
      <c r="V13" s="9"/>
      <c r="W13" s="17"/>
      <c r="X13" s="17"/>
      <c r="Y13" s="9"/>
      <c r="Z13" s="9"/>
      <c r="AA13" s="9"/>
      <c r="AB13" s="9"/>
      <c r="AC13" s="9"/>
      <c r="AD13" s="17"/>
      <c r="AE13" s="17"/>
      <c r="AF13" s="9"/>
      <c r="AG13" s="9"/>
      <c r="AH13" s="17"/>
      <c r="AI13" s="17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</row>
    <row r="14" ht="12.75" customHeight="1">
      <c r="A14" s="15"/>
      <c r="B14" s="15"/>
      <c r="C14" s="15"/>
      <c r="D14" s="15"/>
      <c r="E14" s="15"/>
      <c r="F14" s="16"/>
      <c r="G14" s="9"/>
      <c r="H14" s="9"/>
      <c r="I14" s="9"/>
      <c r="J14" s="9"/>
      <c r="K14" s="9"/>
      <c r="L14" s="9"/>
      <c r="M14" s="17"/>
      <c r="N14" s="17"/>
      <c r="O14" s="9"/>
      <c r="P14" s="9"/>
      <c r="Q14" s="9"/>
      <c r="R14" s="9"/>
      <c r="S14" s="9"/>
      <c r="T14" s="9"/>
      <c r="U14" s="9"/>
      <c r="V14" s="9"/>
      <c r="W14" s="17"/>
      <c r="X14" s="17"/>
      <c r="Y14" s="9"/>
      <c r="Z14" s="9"/>
      <c r="AA14" s="9"/>
      <c r="AB14" s="9"/>
      <c r="AC14" s="9"/>
      <c r="AD14" s="17"/>
      <c r="AE14" s="17"/>
      <c r="AF14" s="9"/>
      <c r="AG14" s="9"/>
      <c r="AH14" s="17"/>
      <c r="AI14" s="17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</row>
    <row r="15" ht="12.75" customHeight="1">
      <c r="A15" s="15"/>
      <c r="B15" s="15"/>
      <c r="C15" s="15"/>
      <c r="D15" s="15"/>
      <c r="E15" s="15"/>
      <c r="F15" s="16"/>
      <c r="G15" s="9"/>
      <c r="H15" s="9"/>
      <c r="I15" s="9"/>
      <c r="J15" s="9"/>
      <c r="K15" s="9"/>
      <c r="L15" s="9"/>
      <c r="M15" s="17"/>
      <c r="N15" s="17"/>
      <c r="O15" s="9"/>
      <c r="P15" s="9"/>
      <c r="Q15" s="9"/>
      <c r="R15" s="9"/>
      <c r="S15" s="9"/>
      <c r="T15" s="9"/>
      <c r="U15" s="9"/>
      <c r="V15" s="9"/>
      <c r="W15" s="17"/>
      <c r="X15" s="17"/>
      <c r="Y15" s="9"/>
      <c r="Z15" s="9"/>
      <c r="AA15" s="9"/>
      <c r="AB15" s="9"/>
      <c r="AC15" s="9"/>
      <c r="AD15" s="17"/>
      <c r="AE15" s="17"/>
      <c r="AF15" s="9"/>
      <c r="AG15" s="9"/>
      <c r="AH15" s="17"/>
      <c r="AI15" s="17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</row>
    <row r="16" ht="12.75" customHeight="1">
      <c r="A16" s="15"/>
      <c r="B16" s="15"/>
      <c r="C16" s="15"/>
      <c r="D16" s="15"/>
      <c r="E16" s="15"/>
      <c r="F16" s="16"/>
      <c r="G16" s="9"/>
      <c r="H16" s="9"/>
      <c r="I16" s="9"/>
      <c r="J16" s="9"/>
      <c r="K16" s="9"/>
      <c r="L16" s="9"/>
      <c r="M16" s="17"/>
      <c r="N16" s="17"/>
      <c r="O16" s="9"/>
      <c r="P16" s="9"/>
      <c r="Q16" s="9"/>
      <c r="R16" s="9"/>
      <c r="S16" s="9"/>
      <c r="T16" s="9"/>
      <c r="U16" s="9"/>
      <c r="V16" s="9"/>
      <c r="W16" s="17"/>
      <c r="X16" s="17"/>
      <c r="Y16" s="9"/>
      <c r="Z16" s="9"/>
      <c r="AA16" s="9"/>
      <c r="AB16" s="9"/>
      <c r="AC16" s="9"/>
      <c r="AD16" s="17"/>
      <c r="AE16" s="17"/>
      <c r="AF16" s="9"/>
      <c r="AG16" s="9"/>
      <c r="AH16" s="17"/>
      <c r="AI16" s="17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</row>
    <row r="17" ht="12.75" customHeight="1">
      <c r="A17" s="15"/>
      <c r="B17" s="15"/>
      <c r="C17" s="15"/>
      <c r="D17" s="15"/>
      <c r="E17" s="15"/>
      <c r="F17" s="16"/>
      <c r="G17" s="9"/>
      <c r="H17" s="9"/>
      <c r="I17" s="9"/>
      <c r="J17" s="9"/>
      <c r="K17" s="9"/>
      <c r="L17" s="9"/>
      <c r="M17" s="17"/>
      <c r="N17" s="17"/>
      <c r="O17" s="9"/>
      <c r="P17" s="9"/>
      <c r="Q17" s="9"/>
      <c r="R17" s="9"/>
      <c r="S17" s="9"/>
      <c r="T17" s="9"/>
      <c r="U17" s="9"/>
      <c r="V17" s="9"/>
      <c r="W17" s="17"/>
      <c r="X17" s="17"/>
      <c r="Y17" s="9"/>
      <c r="Z17" s="9"/>
      <c r="AA17" s="9"/>
      <c r="AB17" s="9"/>
      <c r="AC17" s="9"/>
      <c r="AD17" s="17"/>
      <c r="AE17" s="17"/>
      <c r="AF17" s="9"/>
      <c r="AG17" s="9"/>
      <c r="AH17" s="17"/>
      <c r="AI17" s="17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</row>
    <row r="18" ht="12.75" customHeight="1">
      <c r="A18" s="15"/>
      <c r="B18" s="15"/>
      <c r="C18" s="15"/>
      <c r="D18" s="15"/>
      <c r="E18" s="15"/>
      <c r="F18" s="16"/>
      <c r="G18" s="9"/>
      <c r="H18" s="9"/>
      <c r="I18" s="9"/>
      <c r="J18" s="9"/>
      <c r="K18" s="9"/>
      <c r="L18" s="9"/>
      <c r="M18" s="17"/>
      <c r="N18" s="17"/>
      <c r="O18" s="9"/>
      <c r="P18" s="9"/>
      <c r="Q18" s="9"/>
      <c r="R18" s="9"/>
      <c r="S18" s="9"/>
      <c r="T18" s="9"/>
      <c r="U18" s="9"/>
      <c r="V18" s="9"/>
      <c r="W18" s="17"/>
      <c r="X18" s="17"/>
      <c r="Y18" s="9"/>
      <c r="Z18" s="9"/>
      <c r="AA18" s="9"/>
      <c r="AB18" s="9"/>
      <c r="AC18" s="9"/>
      <c r="AD18" s="17"/>
      <c r="AE18" s="17"/>
      <c r="AF18" s="9"/>
      <c r="AG18" s="9"/>
      <c r="AH18" s="17"/>
      <c r="AI18" s="17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</row>
    <row r="19" ht="12.75" customHeight="1">
      <c r="A19" s="15"/>
      <c r="B19" s="15"/>
      <c r="C19" s="15"/>
      <c r="D19" s="15"/>
      <c r="E19" s="15"/>
      <c r="F19" s="16"/>
      <c r="G19" s="9"/>
      <c r="H19" s="9"/>
      <c r="I19" s="9"/>
      <c r="J19" s="9"/>
      <c r="K19" s="9"/>
      <c r="L19" s="9"/>
      <c r="M19" s="17"/>
      <c r="N19" s="17"/>
      <c r="O19" s="9"/>
      <c r="P19" s="9"/>
      <c r="Q19" s="9"/>
      <c r="R19" s="9"/>
      <c r="S19" s="9"/>
      <c r="T19" s="9"/>
      <c r="U19" s="9"/>
      <c r="V19" s="9"/>
      <c r="W19" s="17"/>
      <c r="X19" s="17"/>
      <c r="Y19" s="9"/>
      <c r="Z19" s="9"/>
      <c r="AA19" s="9"/>
      <c r="AB19" s="9"/>
      <c r="AC19" s="9"/>
      <c r="AD19" s="17"/>
      <c r="AE19" s="17"/>
      <c r="AF19" s="9"/>
      <c r="AG19" s="9"/>
      <c r="AH19" s="17"/>
      <c r="AI19" s="17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ht="12.75" customHeight="1">
      <c r="A20" s="15"/>
      <c r="B20" s="15"/>
      <c r="C20" s="15"/>
      <c r="D20" s="15"/>
      <c r="E20" s="15"/>
      <c r="F20" s="16"/>
      <c r="G20" s="9"/>
      <c r="H20" s="9"/>
      <c r="I20" s="9"/>
      <c r="J20" s="9"/>
      <c r="K20" s="9"/>
      <c r="L20" s="9"/>
      <c r="M20" s="17"/>
      <c r="N20" s="17"/>
      <c r="O20" s="9"/>
      <c r="P20" s="9"/>
      <c r="Q20" s="9"/>
      <c r="R20" s="9"/>
      <c r="S20" s="9"/>
      <c r="T20" s="9"/>
      <c r="U20" s="9"/>
      <c r="V20" s="9"/>
      <c r="W20" s="17"/>
      <c r="X20" s="17"/>
      <c r="Y20" s="9"/>
      <c r="Z20" s="9"/>
      <c r="AA20" s="9"/>
      <c r="AB20" s="9"/>
      <c r="AC20" s="9"/>
      <c r="AD20" s="17"/>
      <c r="AE20" s="17"/>
      <c r="AF20" s="9"/>
      <c r="AG20" s="9"/>
      <c r="AH20" s="17"/>
      <c r="AI20" s="17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</row>
    <row r="21" ht="12.75" customHeight="1">
      <c r="A21" s="15"/>
      <c r="B21" s="15"/>
      <c r="C21" s="15"/>
      <c r="D21" s="15"/>
      <c r="E21" s="15"/>
      <c r="F21" s="16"/>
      <c r="G21" s="9"/>
      <c r="H21" s="9"/>
      <c r="I21" s="9"/>
      <c r="J21" s="9"/>
      <c r="K21" s="9"/>
      <c r="L21" s="9"/>
      <c r="M21" s="17"/>
      <c r="N21" s="17"/>
      <c r="O21" s="9"/>
      <c r="P21" s="9"/>
      <c r="Q21" s="9"/>
      <c r="R21" s="9"/>
      <c r="S21" s="9"/>
      <c r="T21" s="9"/>
      <c r="U21" s="9"/>
      <c r="V21" s="9"/>
      <c r="W21" s="17"/>
      <c r="X21" s="17"/>
      <c r="Y21" s="9"/>
      <c r="Z21" s="9"/>
      <c r="AA21" s="9"/>
      <c r="AB21" s="9"/>
      <c r="AC21" s="9"/>
      <c r="AD21" s="17"/>
      <c r="AE21" s="17"/>
      <c r="AF21" s="9"/>
      <c r="AG21" s="9"/>
      <c r="AH21" s="17"/>
      <c r="AI21" s="17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ht="12.75" customHeight="1">
      <c r="A22" s="15"/>
      <c r="B22" s="15"/>
      <c r="C22" s="15"/>
      <c r="D22" s="15"/>
      <c r="E22" s="15"/>
      <c r="F22" s="16"/>
      <c r="G22" s="9"/>
      <c r="H22" s="9"/>
      <c r="I22" s="9"/>
      <c r="J22" s="9"/>
      <c r="K22" s="9"/>
      <c r="L22" s="9"/>
      <c r="M22" s="17"/>
      <c r="N22" s="17"/>
      <c r="O22" s="9"/>
      <c r="P22" s="9"/>
      <c r="Q22" s="9"/>
      <c r="R22" s="9"/>
      <c r="S22" s="9"/>
      <c r="T22" s="9"/>
      <c r="U22" s="9"/>
      <c r="V22" s="9"/>
      <c r="W22" s="17"/>
      <c r="X22" s="17"/>
      <c r="Y22" s="9"/>
      <c r="Z22" s="9"/>
      <c r="AA22" s="9"/>
      <c r="AB22" s="9"/>
      <c r="AC22" s="9"/>
      <c r="AD22" s="17"/>
      <c r="AE22" s="17"/>
      <c r="AF22" s="9"/>
      <c r="AG22" s="9"/>
      <c r="AH22" s="17"/>
      <c r="AI22" s="17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</row>
    <row r="23" ht="12.75" customHeight="1">
      <c r="A23" s="15"/>
      <c r="B23" s="15"/>
      <c r="C23" s="15"/>
      <c r="D23" s="15"/>
      <c r="E23" s="15"/>
      <c r="F23" s="16"/>
      <c r="G23" s="9"/>
      <c r="H23" s="9"/>
      <c r="I23" s="9"/>
      <c r="J23" s="9"/>
      <c r="K23" s="9"/>
      <c r="L23" s="9"/>
      <c r="M23" s="17"/>
      <c r="N23" s="17"/>
      <c r="O23" s="9"/>
      <c r="P23" s="9"/>
      <c r="Q23" s="9"/>
      <c r="R23" s="9"/>
      <c r="S23" s="9"/>
      <c r="T23" s="9"/>
      <c r="U23" s="9"/>
      <c r="V23" s="9"/>
      <c r="W23" s="17"/>
      <c r="X23" s="17"/>
      <c r="Y23" s="9"/>
      <c r="Z23" s="9"/>
      <c r="AA23" s="9"/>
      <c r="AB23" s="9"/>
      <c r="AC23" s="9"/>
      <c r="AD23" s="17"/>
      <c r="AE23" s="17"/>
      <c r="AF23" s="9"/>
      <c r="AG23" s="9"/>
      <c r="AH23" s="17"/>
      <c r="AI23" s="17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</row>
    <row r="24" ht="12.75" customHeight="1">
      <c r="A24" s="15"/>
      <c r="B24" s="15"/>
      <c r="C24" s="15"/>
      <c r="D24" s="15"/>
      <c r="E24" s="15"/>
      <c r="F24" s="16"/>
      <c r="G24" s="9"/>
      <c r="H24" s="9"/>
      <c r="I24" s="9"/>
      <c r="J24" s="9"/>
      <c r="K24" s="9"/>
      <c r="L24" s="9"/>
      <c r="M24" s="17"/>
      <c r="N24" s="17"/>
      <c r="O24" s="9"/>
      <c r="P24" s="9"/>
      <c r="Q24" s="9"/>
      <c r="R24" s="9"/>
      <c r="S24" s="9"/>
      <c r="T24" s="9"/>
      <c r="U24" s="9"/>
      <c r="V24" s="9"/>
      <c r="W24" s="17"/>
      <c r="X24" s="17"/>
      <c r="Y24" s="9"/>
      <c r="Z24" s="9"/>
      <c r="AA24" s="9"/>
      <c r="AB24" s="9"/>
      <c r="AC24" s="9"/>
      <c r="AD24" s="17"/>
      <c r="AE24" s="17"/>
      <c r="AF24" s="9"/>
      <c r="AG24" s="9"/>
      <c r="AH24" s="17"/>
      <c r="AI24" s="17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</row>
    <row r="25" ht="12.75" customHeight="1">
      <c r="A25" s="15"/>
      <c r="B25" s="15"/>
      <c r="C25" s="15"/>
      <c r="D25" s="15"/>
      <c r="E25" s="15"/>
      <c r="F25" s="16"/>
      <c r="G25" s="9"/>
      <c r="H25" s="9"/>
      <c r="I25" s="9"/>
      <c r="J25" s="9"/>
      <c r="K25" s="9"/>
      <c r="L25" s="9"/>
      <c r="M25" s="17"/>
      <c r="N25" s="17"/>
      <c r="O25" s="9"/>
      <c r="P25" s="9"/>
      <c r="Q25" s="9"/>
      <c r="R25" s="9"/>
      <c r="S25" s="9"/>
      <c r="T25" s="9"/>
      <c r="U25" s="9"/>
      <c r="V25" s="9"/>
      <c r="W25" s="17"/>
      <c r="X25" s="17"/>
      <c r="Y25" s="9"/>
      <c r="Z25" s="9"/>
      <c r="AA25" s="9"/>
      <c r="AB25" s="9"/>
      <c r="AC25" s="9"/>
      <c r="AD25" s="17"/>
      <c r="AE25" s="17"/>
      <c r="AF25" s="9"/>
      <c r="AG25" s="9"/>
      <c r="AH25" s="17"/>
      <c r="AI25" s="17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</row>
    <row r="26" ht="12.75" customHeight="1">
      <c r="A26" s="15"/>
      <c r="B26" s="15"/>
      <c r="C26" s="15"/>
      <c r="D26" s="15"/>
      <c r="E26" s="15"/>
      <c r="F26" s="16"/>
      <c r="G26" s="9"/>
      <c r="H26" s="9"/>
      <c r="I26" s="9"/>
      <c r="J26" s="9"/>
      <c r="K26" s="9"/>
      <c r="L26" s="9"/>
      <c r="M26" s="17"/>
      <c r="N26" s="17"/>
      <c r="O26" s="9"/>
      <c r="P26" s="9"/>
      <c r="Q26" s="9"/>
      <c r="R26" s="9"/>
      <c r="S26" s="9"/>
      <c r="T26" s="9"/>
      <c r="U26" s="9"/>
      <c r="V26" s="9"/>
      <c r="W26" s="17"/>
      <c r="X26" s="17"/>
      <c r="Y26" s="9"/>
      <c r="Z26" s="9"/>
      <c r="AA26" s="9"/>
      <c r="AB26" s="9"/>
      <c r="AC26" s="9"/>
      <c r="AD26" s="17"/>
      <c r="AE26" s="17"/>
      <c r="AF26" s="9"/>
      <c r="AG26" s="9"/>
      <c r="AH26" s="17"/>
      <c r="AI26" s="17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</row>
    <row r="27" ht="12.75" customHeight="1">
      <c r="A27" s="15"/>
      <c r="B27" s="15"/>
      <c r="C27" s="15"/>
      <c r="D27" s="15"/>
      <c r="E27" s="15"/>
      <c r="F27" s="16"/>
      <c r="G27" s="9"/>
      <c r="H27" s="9"/>
      <c r="I27" s="9"/>
      <c r="J27" s="9"/>
      <c r="K27" s="9"/>
      <c r="L27" s="9"/>
      <c r="M27" s="17"/>
      <c r="N27" s="17"/>
      <c r="O27" s="9"/>
      <c r="P27" s="9"/>
      <c r="Q27" s="9"/>
      <c r="R27" s="9"/>
      <c r="S27" s="9"/>
      <c r="T27" s="9"/>
      <c r="U27" s="9"/>
      <c r="V27" s="9"/>
      <c r="W27" s="17"/>
      <c r="X27" s="17"/>
      <c r="Y27" s="9"/>
      <c r="Z27" s="9"/>
      <c r="AA27" s="9"/>
      <c r="AB27" s="9"/>
      <c r="AC27" s="9"/>
      <c r="AD27" s="17"/>
      <c r="AE27" s="17"/>
      <c r="AF27" s="9"/>
      <c r="AG27" s="9"/>
      <c r="AH27" s="17"/>
      <c r="AI27" s="17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</row>
    <row r="28" ht="12.75" customHeight="1">
      <c r="A28" s="15"/>
      <c r="B28" s="15"/>
      <c r="C28" s="15"/>
      <c r="D28" s="15"/>
      <c r="E28" s="15"/>
      <c r="F28" s="16"/>
      <c r="G28" s="9"/>
      <c r="H28" s="9"/>
      <c r="I28" s="9"/>
      <c r="J28" s="9"/>
      <c r="K28" s="9"/>
      <c r="L28" s="9"/>
      <c r="M28" s="17"/>
      <c r="N28" s="17"/>
      <c r="O28" s="9"/>
      <c r="P28" s="9"/>
      <c r="Q28" s="9"/>
      <c r="R28" s="9"/>
      <c r="S28" s="9"/>
      <c r="T28" s="9"/>
      <c r="U28" s="9"/>
      <c r="V28" s="9"/>
      <c r="W28" s="17"/>
      <c r="X28" s="17"/>
      <c r="Y28" s="9"/>
      <c r="Z28" s="9"/>
      <c r="AA28" s="9"/>
      <c r="AB28" s="9"/>
      <c r="AC28" s="9"/>
      <c r="AD28" s="17"/>
      <c r="AE28" s="17"/>
      <c r="AF28" s="9"/>
      <c r="AG28" s="9"/>
      <c r="AH28" s="17"/>
      <c r="AI28" s="17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</row>
    <row r="29" ht="12.75" customHeight="1">
      <c r="A29" s="15"/>
      <c r="B29" s="15"/>
      <c r="C29" s="15"/>
      <c r="D29" s="15"/>
      <c r="E29" s="15"/>
      <c r="F29" s="16"/>
      <c r="G29" s="9"/>
      <c r="H29" s="9"/>
      <c r="I29" s="9"/>
      <c r="J29" s="9"/>
      <c r="K29" s="9"/>
      <c r="L29" s="9"/>
      <c r="M29" s="17"/>
      <c r="N29" s="17"/>
      <c r="O29" s="9"/>
      <c r="P29" s="9"/>
      <c r="Q29" s="9"/>
      <c r="R29" s="9"/>
      <c r="S29" s="9"/>
      <c r="T29" s="9"/>
      <c r="U29" s="9"/>
      <c r="V29" s="9"/>
      <c r="W29" s="17"/>
      <c r="X29" s="17"/>
      <c r="Y29" s="9"/>
      <c r="Z29" s="9"/>
      <c r="AA29" s="9"/>
      <c r="AB29" s="9"/>
      <c r="AC29" s="9"/>
      <c r="AD29" s="17"/>
      <c r="AE29" s="17"/>
      <c r="AF29" s="9"/>
      <c r="AG29" s="9"/>
      <c r="AH29" s="17"/>
      <c r="AI29" s="17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</row>
    <row r="30" ht="12.75" customHeight="1">
      <c r="A30" s="15"/>
      <c r="B30" s="15"/>
      <c r="C30" s="15"/>
      <c r="D30" s="15"/>
      <c r="E30" s="15"/>
      <c r="F30" s="16"/>
      <c r="G30" s="9"/>
      <c r="H30" s="15"/>
      <c r="I30" s="17"/>
      <c r="J30" s="9"/>
      <c r="K30" s="9"/>
      <c r="L30" s="9"/>
      <c r="M30" s="17"/>
      <c r="N30" s="17"/>
      <c r="O30" s="15"/>
      <c r="P30" s="17"/>
      <c r="Q30" s="9"/>
      <c r="R30" s="15"/>
      <c r="S30" s="17"/>
      <c r="T30" s="9"/>
      <c r="U30" s="9"/>
      <c r="V30" s="9"/>
      <c r="W30" s="17"/>
      <c r="X30" s="17"/>
      <c r="Y30" s="15"/>
      <c r="Z30" s="17"/>
      <c r="AA30" s="9"/>
      <c r="AB30" s="9"/>
      <c r="AC30" s="9"/>
      <c r="AD30" s="17"/>
      <c r="AE30" s="17"/>
      <c r="AF30" s="9"/>
      <c r="AG30" s="9"/>
      <c r="AH30" s="17"/>
      <c r="AI30" s="17"/>
      <c r="AJ30" s="15"/>
      <c r="AK30" s="17"/>
      <c r="AL30" s="9"/>
      <c r="AM30" s="15"/>
      <c r="AN30" s="17"/>
      <c r="AO30" s="9"/>
      <c r="AP30" s="15"/>
      <c r="AQ30" s="17"/>
      <c r="AR30" s="9"/>
      <c r="AS30" s="15"/>
      <c r="AT30" s="17"/>
      <c r="AU30" s="9"/>
      <c r="AV30" s="15"/>
      <c r="AW30" s="17"/>
      <c r="AX30" s="9"/>
      <c r="AY30" s="15"/>
      <c r="AZ30" s="17"/>
      <c r="BA30" s="9"/>
      <c r="BB30" s="15"/>
      <c r="BC30" s="17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</row>
    <row r="31" ht="12.75" customHeight="1">
      <c r="A31" s="15"/>
      <c r="B31" s="15"/>
      <c r="C31" s="15"/>
      <c r="D31" s="15"/>
      <c r="E31" s="15"/>
      <c r="F31" s="16"/>
      <c r="G31" s="9"/>
      <c r="H31" s="15"/>
      <c r="I31" s="17"/>
      <c r="J31" s="9"/>
      <c r="K31" s="9"/>
      <c r="L31" s="9"/>
      <c r="M31" s="17"/>
      <c r="N31" s="17"/>
      <c r="O31" s="15"/>
      <c r="P31" s="17"/>
      <c r="Q31" s="9"/>
      <c r="R31" s="15"/>
      <c r="S31" s="17"/>
      <c r="T31" s="9"/>
      <c r="U31" s="9"/>
      <c r="V31" s="9"/>
      <c r="W31" s="17"/>
      <c r="X31" s="17"/>
      <c r="Y31" s="15"/>
      <c r="Z31" s="17"/>
      <c r="AA31" s="9"/>
      <c r="AB31" s="9"/>
      <c r="AC31" s="9"/>
      <c r="AD31" s="17"/>
      <c r="AE31" s="17"/>
      <c r="AF31" s="9"/>
      <c r="AG31" s="9"/>
      <c r="AH31" s="17"/>
      <c r="AI31" s="17"/>
      <c r="AJ31" s="15"/>
      <c r="AK31" s="17"/>
      <c r="AL31" s="9"/>
      <c r="AM31" s="15"/>
      <c r="AN31" s="17"/>
      <c r="AO31" s="9"/>
      <c r="AP31" s="15"/>
      <c r="AQ31" s="17"/>
      <c r="AR31" s="9"/>
      <c r="AS31" s="15"/>
      <c r="AT31" s="17"/>
      <c r="AU31" s="9"/>
      <c r="AV31" s="15"/>
      <c r="AW31" s="17"/>
      <c r="AX31" s="9"/>
      <c r="AY31" s="15"/>
      <c r="AZ31" s="17"/>
      <c r="BA31" s="9"/>
      <c r="BB31" s="15"/>
      <c r="BC31" s="17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</row>
    <row r="32" ht="12.75" customHeight="1">
      <c r="A32" s="15"/>
      <c r="B32" s="15"/>
      <c r="C32" s="15"/>
      <c r="D32" s="15"/>
      <c r="E32" s="15"/>
      <c r="F32" s="16"/>
      <c r="G32" s="9"/>
      <c r="H32" s="15"/>
      <c r="I32" s="17"/>
      <c r="J32" s="9"/>
      <c r="K32" s="9"/>
      <c r="L32" s="9"/>
      <c r="M32" s="17"/>
      <c r="N32" s="17"/>
      <c r="O32" s="15"/>
      <c r="P32" s="17"/>
      <c r="Q32" s="9"/>
      <c r="R32" s="15"/>
      <c r="S32" s="17"/>
      <c r="T32" s="9"/>
      <c r="U32" s="9"/>
      <c r="V32" s="9"/>
      <c r="W32" s="17"/>
      <c r="X32" s="17"/>
      <c r="Y32" s="15"/>
      <c r="Z32" s="17"/>
      <c r="AA32" s="9"/>
      <c r="AB32" s="9"/>
      <c r="AC32" s="9"/>
      <c r="AD32" s="17"/>
      <c r="AE32" s="17"/>
      <c r="AF32" s="9"/>
      <c r="AG32" s="9"/>
      <c r="AH32" s="17"/>
      <c r="AI32" s="17"/>
      <c r="AJ32" s="15"/>
      <c r="AK32" s="17"/>
      <c r="AL32" s="9"/>
      <c r="AM32" s="15"/>
      <c r="AN32" s="17"/>
      <c r="AO32" s="9"/>
      <c r="AP32" s="15"/>
      <c r="AQ32" s="17"/>
      <c r="AR32" s="9"/>
      <c r="AS32" s="15"/>
      <c r="AT32" s="17"/>
      <c r="AU32" s="9"/>
      <c r="AV32" s="15"/>
      <c r="AW32" s="17"/>
      <c r="AX32" s="9"/>
      <c r="AY32" s="15"/>
      <c r="AZ32" s="17"/>
      <c r="BA32" s="9"/>
      <c r="BB32" s="15"/>
      <c r="BC32" s="17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</row>
    <row r="33" ht="12.75" customHeight="1">
      <c r="A33" s="15"/>
      <c r="B33" s="15"/>
      <c r="C33" s="15"/>
      <c r="D33" s="15"/>
      <c r="E33" s="15"/>
      <c r="F33" s="16"/>
      <c r="G33" s="9"/>
      <c r="H33" s="15"/>
      <c r="I33" s="17"/>
      <c r="J33" s="9"/>
      <c r="K33" s="9"/>
      <c r="L33" s="9"/>
      <c r="M33" s="17"/>
      <c r="N33" s="17"/>
      <c r="O33" s="15"/>
      <c r="P33" s="17"/>
      <c r="Q33" s="9"/>
      <c r="R33" s="15"/>
      <c r="S33" s="17"/>
      <c r="T33" s="9"/>
      <c r="U33" s="9"/>
      <c r="V33" s="9"/>
      <c r="W33" s="17"/>
      <c r="X33" s="17"/>
      <c r="Y33" s="15"/>
      <c r="Z33" s="17"/>
      <c r="AA33" s="9"/>
      <c r="AB33" s="9"/>
      <c r="AC33" s="9"/>
      <c r="AD33" s="17"/>
      <c r="AE33" s="17"/>
      <c r="AF33" s="9"/>
      <c r="AG33" s="9"/>
      <c r="AH33" s="17"/>
      <c r="AI33" s="17"/>
      <c r="AJ33" s="15"/>
      <c r="AK33" s="17"/>
      <c r="AL33" s="9"/>
      <c r="AM33" s="15"/>
      <c r="AN33" s="17"/>
      <c r="AO33" s="9"/>
      <c r="AP33" s="15"/>
      <c r="AQ33" s="17"/>
      <c r="AR33" s="9"/>
      <c r="AS33" s="15"/>
      <c r="AT33" s="17"/>
      <c r="AU33" s="9"/>
      <c r="AV33" s="15"/>
      <c r="AW33" s="17"/>
      <c r="AX33" s="9"/>
      <c r="AY33" s="15"/>
      <c r="AZ33" s="17"/>
      <c r="BA33" s="9"/>
      <c r="BB33" s="15"/>
      <c r="BC33" s="17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</row>
    <row r="34" ht="12.75" customHeight="1">
      <c r="A34" s="15"/>
      <c r="B34" s="15"/>
      <c r="C34" s="15"/>
      <c r="D34" s="15"/>
      <c r="E34" s="15"/>
      <c r="F34" s="16"/>
      <c r="G34" s="9"/>
      <c r="H34" s="15"/>
      <c r="I34" s="17"/>
      <c r="J34" s="9"/>
      <c r="K34" s="9"/>
      <c r="L34" s="9"/>
      <c r="M34" s="17"/>
      <c r="N34" s="17"/>
      <c r="O34" s="15"/>
      <c r="P34" s="17"/>
      <c r="Q34" s="9"/>
      <c r="R34" s="15"/>
      <c r="S34" s="17"/>
      <c r="T34" s="9"/>
      <c r="U34" s="9"/>
      <c r="V34" s="9"/>
      <c r="W34" s="17"/>
      <c r="X34" s="17"/>
      <c r="Y34" s="15"/>
      <c r="Z34" s="17"/>
      <c r="AA34" s="9"/>
      <c r="AB34" s="9"/>
      <c r="AC34" s="9"/>
      <c r="AD34" s="17"/>
      <c r="AE34" s="17"/>
      <c r="AF34" s="9"/>
      <c r="AG34" s="9"/>
      <c r="AH34" s="17"/>
      <c r="AI34" s="17"/>
      <c r="AJ34" s="15"/>
      <c r="AK34" s="17"/>
      <c r="AL34" s="9"/>
      <c r="AM34" s="15"/>
      <c r="AN34" s="17"/>
      <c r="AO34" s="9"/>
      <c r="AP34" s="15"/>
      <c r="AQ34" s="17"/>
      <c r="AR34" s="9"/>
      <c r="AS34" s="15"/>
      <c r="AT34" s="17"/>
      <c r="AU34" s="9"/>
      <c r="AV34" s="15"/>
      <c r="AW34" s="17"/>
      <c r="AX34" s="9"/>
      <c r="AY34" s="15"/>
      <c r="AZ34" s="17"/>
      <c r="BA34" s="9"/>
      <c r="BB34" s="15"/>
      <c r="BC34" s="17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</row>
    <row r="35" ht="12.75" customHeight="1">
      <c r="A35" s="15"/>
      <c r="B35" s="15"/>
      <c r="C35" s="15"/>
      <c r="D35" s="15"/>
      <c r="E35" s="15"/>
      <c r="F35" s="16"/>
      <c r="G35" s="9"/>
      <c r="H35" s="15"/>
      <c r="I35" s="17"/>
      <c r="J35" s="9"/>
      <c r="K35" s="9"/>
      <c r="L35" s="9"/>
      <c r="M35" s="17"/>
      <c r="N35" s="17"/>
      <c r="O35" s="15"/>
      <c r="P35" s="17"/>
      <c r="Q35" s="9"/>
      <c r="R35" s="15"/>
      <c r="S35" s="17"/>
      <c r="T35" s="9"/>
      <c r="U35" s="9"/>
      <c r="V35" s="9"/>
      <c r="W35" s="17"/>
      <c r="X35" s="17"/>
      <c r="Y35" s="15"/>
      <c r="Z35" s="17"/>
      <c r="AA35" s="9"/>
      <c r="AB35" s="9"/>
      <c r="AC35" s="9"/>
      <c r="AD35" s="17"/>
      <c r="AE35" s="17"/>
      <c r="AF35" s="9"/>
      <c r="AG35" s="9"/>
      <c r="AH35" s="17"/>
      <c r="AI35" s="17"/>
      <c r="AJ35" s="15"/>
      <c r="AK35" s="17"/>
      <c r="AL35" s="9"/>
      <c r="AM35" s="15"/>
      <c r="AN35" s="17"/>
      <c r="AO35" s="9"/>
      <c r="AP35" s="15"/>
      <c r="AQ35" s="17"/>
      <c r="AR35" s="9"/>
      <c r="AS35" s="15"/>
      <c r="AT35" s="17"/>
      <c r="AU35" s="9"/>
      <c r="AV35" s="15"/>
      <c r="AW35" s="17"/>
      <c r="AX35" s="9"/>
      <c r="AY35" s="15"/>
      <c r="AZ35" s="17"/>
      <c r="BA35" s="9"/>
      <c r="BB35" s="15"/>
      <c r="BC35" s="17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</row>
    <row r="36" ht="12.75" customHeight="1">
      <c r="A36" s="15"/>
      <c r="B36" s="15"/>
      <c r="C36" s="15"/>
      <c r="D36" s="15"/>
      <c r="E36" s="15"/>
      <c r="F36" s="16"/>
      <c r="G36" s="9"/>
      <c r="H36" s="15"/>
      <c r="I36" s="17"/>
      <c r="J36" s="9"/>
      <c r="K36" s="9"/>
      <c r="L36" s="9"/>
      <c r="M36" s="17"/>
      <c r="N36" s="17"/>
      <c r="O36" s="15"/>
      <c r="P36" s="17"/>
      <c r="Q36" s="9"/>
      <c r="R36" s="15"/>
      <c r="S36" s="17"/>
      <c r="T36" s="9"/>
      <c r="U36" s="9"/>
      <c r="V36" s="9"/>
      <c r="W36" s="17"/>
      <c r="X36" s="17"/>
      <c r="Y36" s="15"/>
      <c r="Z36" s="17"/>
      <c r="AA36" s="9"/>
      <c r="AB36" s="9"/>
      <c r="AC36" s="9"/>
      <c r="AD36" s="17"/>
      <c r="AE36" s="17"/>
      <c r="AF36" s="9"/>
      <c r="AG36" s="9"/>
      <c r="AH36" s="17"/>
      <c r="AI36" s="17"/>
      <c r="AJ36" s="15"/>
      <c r="AK36" s="17"/>
      <c r="AL36" s="9"/>
      <c r="AM36" s="15"/>
      <c r="AN36" s="17"/>
      <c r="AO36" s="9"/>
      <c r="AP36" s="15"/>
      <c r="AQ36" s="17"/>
      <c r="AR36" s="9"/>
      <c r="AS36" s="15"/>
      <c r="AT36" s="17"/>
      <c r="AU36" s="9"/>
      <c r="AV36" s="15"/>
      <c r="AW36" s="17"/>
      <c r="AX36" s="9"/>
      <c r="AY36" s="15"/>
      <c r="AZ36" s="17"/>
      <c r="BA36" s="9"/>
      <c r="BB36" s="15"/>
      <c r="BC36" s="17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</row>
    <row r="37" ht="12.75" customHeight="1">
      <c r="A37" s="15"/>
      <c r="B37" s="15"/>
      <c r="C37" s="15"/>
      <c r="D37" s="15"/>
      <c r="E37" s="15"/>
      <c r="F37" s="16"/>
      <c r="G37" s="9"/>
      <c r="H37" s="15"/>
      <c r="I37" s="17"/>
      <c r="J37" s="9"/>
      <c r="K37" s="9"/>
      <c r="L37" s="9"/>
      <c r="M37" s="17"/>
      <c r="N37" s="17"/>
      <c r="O37" s="15"/>
      <c r="P37" s="17"/>
      <c r="Q37" s="9"/>
      <c r="R37" s="15"/>
      <c r="S37" s="17"/>
      <c r="T37" s="9"/>
      <c r="U37" s="9"/>
      <c r="V37" s="9"/>
      <c r="W37" s="17"/>
      <c r="X37" s="17"/>
      <c r="Y37" s="15"/>
      <c r="Z37" s="17"/>
      <c r="AA37" s="9"/>
      <c r="AB37" s="9"/>
      <c r="AC37" s="9"/>
      <c r="AD37" s="17"/>
      <c r="AE37" s="17"/>
      <c r="AF37" s="9"/>
      <c r="AG37" s="9"/>
      <c r="AH37" s="17"/>
      <c r="AI37" s="17"/>
      <c r="AJ37" s="15"/>
      <c r="AK37" s="17"/>
      <c r="AL37" s="9"/>
      <c r="AM37" s="15"/>
      <c r="AN37" s="17"/>
      <c r="AO37" s="9"/>
      <c r="AP37" s="15"/>
      <c r="AQ37" s="17"/>
      <c r="AR37" s="9"/>
      <c r="AS37" s="15"/>
      <c r="AT37" s="17"/>
      <c r="AU37" s="9"/>
      <c r="AV37" s="15"/>
      <c r="AW37" s="17"/>
      <c r="AX37" s="9"/>
      <c r="AY37" s="15"/>
      <c r="AZ37" s="17"/>
      <c r="BA37" s="9"/>
      <c r="BB37" s="15"/>
      <c r="BC37" s="17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</row>
    <row r="38" ht="12.75" customHeight="1">
      <c r="A38" s="15"/>
      <c r="B38" s="15"/>
      <c r="C38" s="15"/>
      <c r="D38" s="15"/>
      <c r="E38" s="15"/>
      <c r="F38" s="16"/>
      <c r="G38" s="9"/>
      <c r="H38" s="15"/>
      <c r="I38" s="17"/>
      <c r="J38" s="9"/>
      <c r="K38" s="9"/>
      <c r="L38" s="9"/>
      <c r="M38" s="17"/>
      <c r="N38" s="17"/>
      <c r="O38" s="15"/>
      <c r="P38" s="17"/>
      <c r="Q38" s="9"/>
      <c r="R38" s="15"/>
      <c r="S38" s="17"/>
      <c r="T38" s="9"/>
      <c r="U38" s="9"/>
      <c r="V38" s="9"/>
      <c r="W38" s="17"/>
      <c r="X38" s="17"/>
      <c r="Y38" s="15"/>
      <c r="Z38" s="17"/>
      <c r="AA38" s="9"/>
      <c r="AB38" s="9"/>
      <c r="AC38" s="9"/>
      <c r="AD38" s="17"/>
      <c r="AE38" s="17"/>
      <c r="AF38" s="9"/>
      <c r="AG38" s="9"/>
      <c r="AH38" s="17"/>
      <c r="AI38" s="17"/>
      <c r="AJ38" s="15"/>
      <c r="AK38" s="17"/>
      <c r="AL38" s="9"/>
      <c r="AM38" s="15"/>
      <c r="AN38" s="17"/>
      <c r="AO38" s="9"/>
      <c r="AP38" s="15"/>
      <c r="AQ38" s="17"/>
      <c r="AR38" s="9"/>
      <c r="AS38" s="15"/>
      <c r="AT38" s="17"/>
      <c r="AU38" s="9"/>
      <c r="AV38" s="15"/>
      <c r="AW38" s="17"/>
      <c r="AX38" s="9"/>
      <c r="AY38" s="15"/>
      <c r="AZ38" s="17"/>
      <c r="BA38" s="9"/>
      <c r="BB38" s="15"/>
      <c r="BC38" s="17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</row>
    <row r="39" ht="12.75" customHeight="1">
      <c r="A39" s="15"/>
      <c r="B39" s="15"/>
      <c r="C39" s="15"/>
      <c r="D39" s="15"/>
      <c r="E39" s="15"/>
      <c r="F39" s="16"/>
      <c r="G39" s="9"/>
      <c r="H39" s="15"/>
      <c r="I39" s="17"/>
      <c r="J39" s="9"/>
      <c r="K39" s="9"/>
      <c r="L39" s="9"/>
      <c r="M39" s="17"/>
      <c r="N39" s="17"/>
      <c r="O39" s="15"/>
      <c r="P39" s="17"/>
      <c r="Q39" s="9"/>
      <c r="R39" s="15"/>
      <c r="S39" s="17"/>
      <c r="T39" s="9"/>
      <c r="U39" s="9"/>
      <c r="V39" s="9"/>
      <c r="W39" s="17"/>
      <c r="X39" s="17"/>
      <c r="Y39" s="15"/>
      <c r="Z39" s="17"/>
      <c r="AA39" s="9"/>
      <c r="AB39" s="9"/>
      <c r="AC39" s="9"/>
      <c r="AD39" s="17"/>
      <c r="AE39" s="17"/>
      <c r="AF39" s="9"/>
      <c r="AG39" s="9"/>
      <c r="AH39" s="17"/>
      <c r="AI39" s="17"/>
      <c r="AJ39" s="15"/>
      <c r="AK39" s="17"/>
      <c r="AL39" s="9"/>
      <c r="AM39" s="15"/>
      <c r="AN39" s="17"/>
      <c r="AO39" s="9"/>
      <c r="AP39" s="15"/>
      <c r="AQ39" s="17"/>
      <c r="AR39" s="9"/>
      <c r="AS39" s="15"/>
      <c r="AT39" s="17"/>
      <c r="AU39" s="9"/>
      <c r="AV39" s="15"/>
      <c r="AW39" s="17"/>
      <c r="AX39" s="9"/>
      <c r="AY39" s="15"/>
      <c r="AZ39" s="17"/>
      <c r="BA39" s="9"/>
      <c r="BB39" s="15"/>
      <c r="BC39" s="17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</row>
    <row r="40" ht="12.75" customHeight="1">
      <c r="A40" s="15"/>
      <c r="B40" s="15"/>
      <c r="C40" s="15"/>
      <c r="D40" s="15"/>
      <c r="E40" s="15"/>
      <c r="F40" s="16"/>
      <c r="G40" s="9"/>
      <c r="H40" s="15"/>
      <c r="I40" s="17"/>
      <c r="J40" s="9"/>
      <c r="K40" s="9"/>
      <c r="L40" s="9"/>
      <c r="M40" s="17"/>
      <c r="N40" s="17"/>
      <c r="O40" s="15"/>
      <c r="P40" s="17"/>
      <c r="Q40" s="9"/>
      <c r="R40" s="15"/>
      <c r="S40" s="17"/>
      <c r="T40" s="9"/>
      <c r="U40" s="9"/>
      <c r="V40" s="9"/>
      <c r="W40" s="17"/>
      <c r="X40" s="17"/>
      <c r="Y40" s="15"/>
      <c r="Z40" s="17"/>
      <c r="AA40" s="9"/>
      <c r="AB40" s="9"/>
      <c r="AC40" s="9"/>
      <c r="AD40" s="17"/>
      <c r="AE40" s="17"/>
      <c r="AF40" s="9"/>
      <c r="AG40" s="9"/>
      <c r="AH40" s="17"/>
      <c r="AI40" s="17"/>
      <c r="AJ40" s="15"/>
      <c r="AK40" s="17"/>
      <c r="AL40" s="9"/>
      <c r="AM40" s="15"/>
      <c r="AN40" s="17"/>
      <c r="AO40" s="9"/>
      <c r="AP40" s="15"/>
      <c r="AQ40" s="17"/>
      <c r="AR40" s="9"/>
      <c r="AS40" s="15"/>
      <c r="AT40" s="17"/>
      <c r="AU40" s="9"/>
      <c r="AV40" s="15"/>
      <c r="AW40" s="17"/>
      <c r="AX40" s="9"/>
      <c r="AY40" s="15"/>
      <c r="AZ40" s="17"/>
      <c r="BA40" s="9"/>
      <c r="BB40" s="15"/>
      <c r="BC40" s="17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</row>
    <row r="41" ht="12.75" customHeight="1">
      <c r="A41" s="15"/>
      <c r="B41" s="15"/>
      <c r="C41" s="15"/>
      <c r="D41" s="15"/>
      <c r="E41" s="15"/>
      <c r="F41" s="16"/>
      <c r="G41" s="9"/>
      <c r="H41" s="15"/>
      <c r="I41" s="17"/>
      <c r="J41" s="9"/>
      <c r="K41" s="9"/>
      <c r="L41" s="9"/>
      <c r="M41" s="17"/>
      <c r="N41" s="17"/>
      <c r="O41" s="15"/>
      <c r="P41" s="17"/>
      <c r="Q41" s="9"/>
      <c r="R41" s="15"/>
      <c r="S41" s="17"/>
      <c r="T41" s="9"/>
      <c r="U41" s="9"/>
      <c r="V41" s="9"/>
      <c r="W41" s="17"/>
      <c r="X41" s="17"/>
      <c r="Y41" s="15"/>
      <c r="Z41" s="17"/>
      <c r="AA41" s="9"/>
      <c r="AB41" s="9"/>
      <c r="AC41" s="9"/>
      <c r="AD41" s="17"/>
      <c r="AE41" s="17"/>
      <c r="AF41" s="9"/>
      <c r="AG41" s="9"/>
      <c r="AH41" s="17"/>
      <c r="AI41" s="17"/>
      <c r="AJ41" s="15"/>
      <c r="AK41" s="17"/>
      <c r="AL41" s="9"/>
      <c r="AM41" s="15"/>
      <c r="AN41" s="17"/>
      <c r="AO41" s="9"/>
      <c r="AP41" s="15"/>
      <c r="AQ41" s="17"/>
      <c r="AR41" s="9"/>
      <c r="AS41" s="15"/>
      <c r="AT41" s="17"/>
      <c r="AU41" s="9"/>
      <c r="AV41" s="15"/>
      <c r="AW41" s="17"/>
      <c r="AX41" s="9"/>
      <c r="AY41" s="15"/>
      <c r="AZ41" s="17"/>
      <c r="BA41" s="9"/>
      <c r="BB41" s="15"/>
      <c r="BC41" s="17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</row>
    <row r="42" ht="12.75" customHeight="1">
      <c r="A42" s="15"/>
      <c r="B42" s="15"/>
      <c r="C42" s="15"/>
      <c r="D42" s="15"/>
      <c r="E42" s="15"/>
      <c r="F42" s="16"/>
      <c r="G42" s="9"/>
      <c r="H42" s="15"/>
      <c r="I42" s="17"/>
      <c r="J42" s="9"/>
      <c r="K42" s="9"/>
      <c r="L42" s="9"/>
      <c r="M42" s="17"/>
      <c r="N42" s="17"/>
      <c r="O42" s="15"/>
      <c r="P42" s="17"/>
      <c r="Q42" s="9"/>
      <c r="R42" s="15"/>
      <c r="S42" s="17"/>
      <c r="T42" s="9"/>
      <c r="U42" s="9"/>
      <c r="V42" s="9"/>
      <c r="W42" s="17"/>
      <c r="X42" s="17"/>
      <c r="Y42" s="15"/>
      <c r="Z42" s="17"/>
      <c r="AA42" s="9"/>
      <c r="AB42" s="9"/>
      <c r="AC42" s="9"/>
      <c r="AD42" s="17"/>
      <c r="AE42" s="17"/>
      <c r="AF42" s="9"/>
      <c r="AG42" s="9"/>
      <c r="AH42" s="17"/>
      <c r="AI42" s="17"/>
      <c r="AJ42" s="15"/>
      <c r="AK42" s="17"/>
      <c r="AL42" s="9"/>
      <c r="AM42" s="15"/>
      <c r="AN42" s="17"/>
      <c r="AO42" s="9"/>
      <c r="AP42" s="15"/>
      <c r="AQ42" s="17"/>
      <c r="AR42" s="9"/>
      <c r="AS42" s="15"/>
      <c r="AT42" s="17"/>
      <c r="AU42" s="9"/>
      <c r="AV42" s="15"/>
      <c r="AW42" s="17"/>
      <c r="AX42" s="9"/>
      <c r="AY42" s="15"/>
      <c r="AZ42" s="17"/>
      <c r="BA42" s="9"/>
      <c r="BB42" s="15"/>
      <c r="BC42" s="17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</row>
    <row r="43" ht="12.75" customHeight="1">
      <c r="A43" s="15"/>
      <c r="B43" s="15"/>
      <c r="C43" s="15"/>
      <c r="D43" s="15"/>
      <c r="E43" s="15"/>
      <c r="F43" s="16"/>
      <c r="G43" s="9"/>
      <c r="H43" s="15"/>
      <c r="I43" s="17"/>
      <c r="J43" s="9"/>
      <c r="K43" s="9"/>
      <c r="L43" s="9"/>
      <c r="M43" s="17"/>
      <c r="N43" s="17"/>
      <c r="O43" s="15"/>
      <c r="P43" s="17"/>
      <c r="Q43" s="9"/>
      <c r="R43" s="15"/>
      <c r="S43" s="17"/>
      <c r="T43" s="9"/>
      <c r="U43" s="9"/>
      <c r="V43" s="9"/>
      <c r="W43" s="17"/>
      <c r="X43" s="17"/>
      <c r="Y43" s="15"/>
      <c r="Z43" s="17"/>
      <c r="AA43" s="9"/>
      <c r="AB43" s="9"/>
      <c r="AC43" s="9"/>
      <c r="AD43" s="17"/>
      <c r="AE43" s="17"/>
      <c r="AF43" s="9"/>
      <c r="AG43" s="9"/>
      <c r="AH43" s="17"/>
      <c r="AI43" s="17"/>
      <c r="AJ43" s="15"/>
      <c r="AK43" s="17"/>
      <c r="AL43" s="9"/>
      <c r="AM43" s="15"/>
      <c r="AN43" s="17"/>
      <c r="AO43" s="9"/>
      <c r="AP43" s="15"/>
      <c r="AQ43" s="17"/>
      <c r="AR43" s="9"/>
      <c r="AS43" s="15"/>
      <c r="AT43" s="17"/>
      <c r="AU43" s="9"/>
      <c r="AV43" s="15"/>
      <c r="AW43" s="17"/>
      <c r="AX43" s="9"/>
      <c r="AY43" s="15"/>
      <c r="AZ43" s="17"/>
      <c r="BA43" s="9"/>
      <c r="BB43" s="15"/>
      <c r="BC43" s="17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</row>
    <row r="44" ht="12.75" customHeight="1">
      <c r="A44" s="15"/>
      <c r="B44" s="15"/>
      <c r="C44" s="15"/>
      <c r="D44" s="15"/>
      <c r="E44" s="15"/>
      <c r="F44" s="16"/>
      <c r="G44" s="9"/>
      <c r="H44" s="15"/>
      <c r="I44" s="17"/>
      <c r="J44" s="9"/>
      <c r="K44" s="9"/>
      <c r="L44" s="9"/>
      <c r="M44" s="17"/>
      <c r="N44" s="17"/>
      <c r="O44" s="15"/>
      <c r="P44" s="17"/>
      <c r="Q44" s="9"/>
      <c r="R44" s="15"/>
      <c r="S44" s="17"/>
      <c r="T44" s="9"/>
      <c r="U44" s="9"/>
      <c r="V44" s="9"/>
      <c r="W44" s="17"/>
      <c r="X44" s="17"/>
      <c r="Y44" s="15"/>
      <c r="Z44" s="17"/>
      <c r="AA44" s="9"/>
      <c r="AB44" s="9"/>
      <c r="AC44" s="9"/>
      <c r="AD44" s="17"/>
      <c r="AE44" s="17"/>
      <c r="AF44" s="9"/>
      <c r="AG44" s="9"/>
      <c r="AH44" s="17"/>
      <c r="AI44" s="17"/>
      <c r="AJ44" s="15"/>
      <c r="AK44" s="17"/>
      <c r="AL44" s="9"/>
      <c r="AM44" s="15"/>
      <c r="AN44" s="17"/>
      <c r="AO44" s="9"/>
      <c r="AP44" s="15"/>
      <c r="AQ44" s="17"/>
      <c r="AR44" s="9"/>
      <c r="AS44" s="15"/>
      <c r="AT44" s="17"/>
      <c r="AU44" s="9"/>
      <c r="AV44" s="15"/>
      <c r="AW44" s="17"/>
      <c r="AX44" s="9"/>
      <c r="AY44" s="15"/>
      <c r="AZ44" s="17"/>
      <c r="BA44" s="9"/>
      <c r="BB44" s="15"/>
      <c r="BC44" s="17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</row>
    <row r="45" ht="12.75" customHeight="1">
      <c r="A45" s="15"/>
      <c r="B45" s="15"/>
      <c r="C45" s="15"/>
      <c r="D45" s="15"/>
      <c r="E45" s="15"/>
      <c r="F45" s="16"/>
      <c r="G45" s="9"/>
      <c r="H45" s="15"/>
      <c r="I45" s="17"/>
      <c r="J45" s="9"/>
      <c r="K45" s="9"/>
      <c r="L45" s="9"/>
      <c r="M45" s="17"/>
      <c r="N45" s="17"/>
      <c r="O45" s="15"/>
      <c r="P45" s="17"/>
      <c r="Q45" s="9"/>
      <c r="R45" s="15"/>
      <c r="S45" s="17"/>
      <c r="T45" s="9"/>
      <c r="U45" s="9"/>
      <c r="V45" s="9"/>
      <c r="W45" s="17"/>
      <c r="X45" s="17"/>
      <c r="Y45" s="15"/>
      <c r="Z45" s="17"/>
      <c r="AA45" s="9"/>
      <c r="AB45" s="9"/>
      <c r="AC45" s="9"/>
      <c r="AD45" s="17"/>
      <c r="AE45" s="17"/>
      <c r="AF45" s="9"/>
      <c r="AG45" s="9"/>
      <c r="AH45" s="17"/>
      <c r="AI45" s="17"/>
      <c r="AJ45" s="15"/>
      <c r="AK45" s="17"/>
      <c r="AL45" s="9"/>
      <c r="AM45" s="15"/>
      <c r="AN45" s="17"/>
      <c r="AO45" s="9"/>
      <c r="AP45" s="15"/>
      <c r="AQ45" s="17"/>
      <c r="AR45" s="9"/>
      <c r="AS45" s="15"/>
      <c r="AT45" s="17"/>
      <c r="AU45" s="9"/>
      <c r="AV45" s="15"/>
      <c r="AW45" s="17"/>
      <c r="AX45" s="9"/>
      <c r="AY45" s="15"/>
      <c r="AZ45" s="17"/>
      <c r="BA45" s="9"/>
      <c r="BB45" s="15"/>
      <c r="BC45" s="17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</row>
    <row r="46" ht="12.75" customHeight="1">
      <c r="A46" s="15"/>
      <c r="B46" s="15"/>
      <c r="C46" s="15"/>
      <c r="D46" s="15"/>
      <c r="E46" s="15"/>
      <c r="F46" s="16"/>
      <c r="G46" s="9"/>
      <c r="H46" s="15"/>
      <c r="I46" s="17"/>
      <c r="J46" s="9"/>
      <c r="K46" s="9"/>
      <c r="L46" s="9"/>
      <c r="M46" s="17"/>
      <c r="N46" s="17"/>
      <c r="O46" s="15"/>
      <c r="P46" s="17"/>
      <c r="Q46" s="9"/>
      <c r="R46" s="15"/>
      <c r="S46" s="17"/>
      <c r="T46" s="9"/>
      <c r="U46" s="9"/>
      <c r="V46" s="9"/>
      <c r="W46" s="17"/>
      <c r="X46" s="17"/>
      <c r="Y46" s="15"/>
      <c r="Z46" s="17"/>
      <c r="AA46" s="9"/>
      <c r="AB46" s="9"/>
      <c r="AC46" s="9"/>
      <c r="AD46" s="17"/>
      <c r="AE46" s="17"/>
      <c r="AF46" s="9"/>
      <c r="AG46" s="9"/>
      <c r="AH46" s="17"/>
      <c r="AI46" s="17"/>
      <c r="AJ46" s="15"/>
      <c r="AK46" s="17"/>
      <c r="AL46" s="9"/>
      <c r="AM46" s="15"/>
      <c r="AN46" s="17"/>
      <c r="AO46" s="9"/>
      <c r="AP46" s="15"/>
      <c r="AQ46" s="17"/>
      <c r="AR46" s="9"/>
      <c r="AS46" s="15"/>
      <c r="AT46" s="17"/>
      <c r="AU46" s="9"/>
      <c r="AV46" s="15"/>
      <c r="AW46" s="17"/>
      <c r="AX46" s="9"/>
      <c r="AY46" s="15"/>
      <c r="AZ46" s="17"/>
      <c r="BA46" s="9"/>
      <c r="BB46" s="15"/>
      <c r="BC46" s="17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</row>
    <row r="47" ht="12.75" customHeight="1">
      <c r="A47" s="15"/>
      <c r="B47" s="15"/>
      <c r="C47" s="15"/>
      <c r="D47" s="15"/>
      <c r="E47" s="15"/>
      <c r="F47" s="16"/>
      <c r="G47" s="9"/>
      <c r="H47" s="15"/>
      <c r="I47" s="17"/>
      <c r="J47" s="9"/>
      <c r="K47" s="9"/>
      <c r="L47" s="9"/>
      <c r="M47" s="17"/>
      <c r="N47" s="17"/>
      <c r="O47" s="15"/>
      <c r="P47" s="17"/>
      <c r="Q47" s="9"/>
      <c r="R47" s="15"/>
      <c r="S47" s="17"/>
      <c r="T47" s="9"/>
      <c r="U47" s="9"/>
      <c r="V47" s="9"/>
      <c r="W47" s="17"/>
      <c r="X47" s="17"/>
      <c r="Y47" s="15"/>
      <c r="Z47" s="17"/>
      <c r="AA47" s="9"/>
      <c r="AB47" s="9"/>
      <c r="AC47" s="9"/>
      <c r="AD47" s="17"/>
      <c r="AE47" s="17"/>
      <c r="AF47" s="9"/>
      <c r="AG47" s="9"/>
      <c r="AH47" s="17"/>
      <c r="AI47" s="17"/>
      <c r="AJ47" s="15"/>
      <c r="AK47" s="17"/>
      <c r="AL47" s="9"/>
      <c r="AM47" s="15"/>
      <c r="AN47" s="17"/>
      <c r="AO47" s="9"/>
      <c r="AP47" s="15"/>
      <c r="AQ47" s="17"/>
      <c r="AR47" s="9"/>
      <c r="AS47" s="15"/>
      <c r="AT47" s="17"/>
      <c r="AU47" s="9"/>
      <c r="AV47" s="15"/>
      <c r="AW47" s="17"/>
      <c r="AX47" s="9"/>
      <c r="AY47" s="15"/>
      <c r="AZ47" s="17"/>
      <c r="BA47" s="9"/>
      <c r="BB47" s="15"/>
      <c r="BC47" s="17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</row>
    <row r="48" ht="12.75" customHeight="1">
      <c r="A48" s="15"/>
      <c r="B48" s="15"/>
      <c r="C48" s="15"/>
      <c r="D48" s="15"/>
      <c r="E48" s="15"/>
      <c r="F48" s="16"/>
      <c r="G48" s="9"/>
      <c r="H48" s="15"/>
      <c r="I48" s="17"/>
      <c r="J48" s="9"/>
      <c r="K48" s="9"/>
      <c r="L48" s="9"/>
      <c r="M48" s="17"/>
      <c r="N48" s="17"/>
      <c r="O48" s="15"/>
      <c r="P48" s="17"/>
      <c r="Q48" s="9"/>
      <c r="R48" s="15"/>
      <c r="S48" s="17"/>
      <c r="T48" s="9"/>
      <c r="U48" s="9"/>
      <c r="V48" s="9"/>
      <c r="W48" s="17"/>
      <c r="X48" s="17"/>
      <c r="Y48" s="15"/>
      <c r="Z48" s="17"/>
      <c r="AA48" s="9"/>
      <c r="AB48" s="9"/>
      <c r="AC48" s="9"/>
      <c r="AD48" s="17"/>
      <c r="AE48" s="17"/>
      <c r="AF48" s="9"/>
      <c r="AG48" s="9"/>
      <c r="AH48" s="17"/>
      <c r="AI48" s="17"/>
      <c r="AJ48" s="15"/>
      <c r="AK48" s="17"/>
      <c r="AL48" s="9"/>
      <c r="AM48" s="15"/>
      <c r="AN48" s="17"/>
      <c r="AO48" s="9"/>
      <c r="AP48" s="15"/>
      <c r="AQ48" s="17"/>
      <c r="AR48" s="9"/>
      <c r="AS48" s="15"/>
      <c r="AT48" s="17"/>
      <c r="AU48" s="9"/>
      <c r="AV48" s="15"/>
      <c r="AW48" s="17"/>
      <c r="AX48" s="9"/>
      <c r="AY48" s="15"/>
      <c r="AZ48" s="17"/>
      <c r="BA48" s="9"/>
      <c r="BB48" s="15"/>
      <c r="BC48" s="17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</row>
    <row r="49" ht="12.75" customHeight="1">
      <c r="A49" s="15"/>
      <c r="B49" s="15"/>
      <c r="C49" s="15"/>
      <c r="D49" s="15"/>
      <c r="E49" s="15"/>
      <c r="F49" s="16"/>
      <c r="G49" s="9"/>
      <c r="H49" s="15"/>
      <c r="I49" s="17"/>
      <c r="J49" s="9"/>
      <c r="K49" s="9"/>
      <c r="L49" s="9"/>
      <c r="M49" s="17"/>
      <c r="N49" s="17"/>
      <c r="O49" s="15"/>
      <c r="P49" s="17"/>
      <c r="Q49" s="9"/>
      <c r="R49" s="15"/>
      <c r="S49" s="17"/>
      <c r="T49" s="9"/>
      <c r="U49" s="9"/>
      <c r="V49" s="9"/>
      <c r="W49" s="17"/>
      <c r="X49" s="17"/>
      <c r="Y49" s="15"/>
      <c r="Z49" s="17"/>
      <c r="AA49" s="9"/>
      <c r="AB49" s="9"/>
      <c r="AC49" s="9"/>
      <c r="AD49" s="17"/>
      <c r="AE49" s="17"/>
      <c r="AF49" s="9"/>
      <c r="AG49" s="9"/>
      <c r="AH49" s="17"/>
      <c r="AI49" s="17"/>
      <c r="AJ49" s="15"/>
      <c r="AK49" s="17"/>
      <c r="AL49" s="9"/>
      <c r="AM49" s="15"/>
      <c r="AN49" s="17"/>
      <c r="AO49" s="9"/>
      <c r="AP49" s="15"/>
      <c r="AQ49" s="17"/>
      <c r="AR49" s="9"/>
      <c r="AS49" s="15"/>
      <c r="AT49" s="17"/>
      <c r="AU49" s="9"/>
      <c r="AV49" s="15"/>
      <c r="AW49" s="17"/>
      <c r="AX49" s="9"/>
      <c r="AY49" s="15"/>
      <c r="AZ49" s="17"/>
      <c r="BA49" s="9"/>
      <c r="BB49" s="15"/>
      <c r="BC49" s="17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</row>
    <row r="50" ht="12.75" customHeight="1">
      <c r="A50" s="15"/>
      <c r="B50" s="15"/>
      <c r="C50" s="15"/>
      <c r="D50" s="15"/>
      <c r="E50" s="15"/>
      <c r="F50" s="16"/>
      <c r="G50" s="9"/>
      <c r="H50" s="15"/>
      <c r="I50" s="17"/>
      <c r="J50" s="9"/>
      <c r="K50" s="9"/>
      <c r="L50" s="9"/>
      <c r="M50" s="17"/>
      <c r="N50" s="17"/>
      <c r="O50" s="15"/>
      <c r="P50" s="17"/>
      <c r="Q50" s="9"/>
      <c r="R50" s="15"/>
      <c r="S50" s="17"/>
      <c r="T50" s="9"/>
      <c r="U50" s="9"/>
      <c r="V50" s="9"/>
      <c r="W50" s="17"/>
      <c r="X50" s="17"/>
      <c r="Y50" s="15"/>
      <c r="Z50" s="17"/>
      <c r="AA50" s="9"/>
      <c r="AB50" s="9"/>
      <c r="AC50" s="9"/>
      <c r="AD50" s="17"/>
      <c r="AE50" s="17"/>
      <c r="AF50" s="9"/>
      <c r="AG50" s="9"/>
      <c r="AH50" s="17"/>
      <c r="AI50" s="17"/>
      <c r="AJ50" s="15"/>
      <c r="AK50" s="17"/>
      <c r="AL50" s="9"/>
      <c r="AM50" s="15"/>
      <c r="AN50" s="17"/>
      <c r="AO50" s="9"/>
      <c r="AP50" s="15"/>
      <c r="AQ50" s="17"/>
      <c r="AR50" s="9"/>
      <c r="AS50" s="15"/>
      <c r="AT50" s="17"/>
      <c r="AU50" s="9"/>
      <c r="AV50" s="15"/>
      <c r="AW50" s="17"/>
      <c r="AX50" s="9"/>
      <c r="AY50" s="15"/>
      <c r="AZ50" s="17"/>
      <c r="BA50" s="9"/>
      <c r="BB50" s="15"/>
      <c r="BC50" s="17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</row>
    <row r="51" ht="12.75" customHeight="1">
      <c r="A51" s="15"/>
      <c r="B51" s="15"/>
      <c r="C51" s="15"/>
      <c r="D51" s="15"/>
      <c r="E51" s="15"/>
      <c r="F51" s="16"/>
      <c r="G51" s="9"/>
      <c r="H51" s="15"/>
      <c r="I51" s="17"/>
      <c r="J51" s="9"/>
      <c r="K51" s="9"/>
      <c r="L51" s="9"/>
      <c r="M51" s="17"/>
      <c r="N51" s="17"/>
      <c r="O51" s="15"/>
      <c r="P51" s="17"/>
      <c r="Q51" s="9"/>
      <c r="R51" s="15"/>
      <c r="S51" s="17"/>
      <c r="T51" s="9"/>
      <c r="U51" s="9"/>
      <c r="V51" s="9"/>
      <c r="W51" s="17"/>
      <c r="X51" s="17"/>
      <c r="Y51" s="15"/>
      <c r="Z51" s="17"/>
      <c r="AA51" s="9"/>
      <c r="AB51" s="9"/>
      <c r="AC51" s="9"/>
      <c r="AD51" s="17"/>
      <c r="AE51" s="17"/>
      <c r="AF51" s="9"/>
      <c r="AG51" s="9"/>
      <c r="AH51" s="17"/>
      <c r="AI51" s="17"/>
      <c r="AJ51" s="15"/>
      <c r="AK51" s="17"/>
      <c r="AL51" s="9"/>
      <c r="AM51" s="15"/>
      <c r="AN51" s="17"/>
      <c r="AO51" s="9"/>
      <c r="AP51" s="15"/>
      <c r="AQ51" s="17"/>
      <c r="AR51" s="9"/>
      <c r="AS51" s="15"/>
      <c r="AT51" s="17"/>
      <c r="AU51" s="9"/>
      <c r="AV51" s="15"/>
      <c r="AW51" s="17"/>
      <c r="AX51" s="9"/>
      <c r="AY51" s="15"/>
      <c r="AZ51" s="17"/>
      <c r="BA51" s="9"/>
      <c r="BB51" s="15"/>
      <c r="BC51" s="17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</row>
    <row r="52" ht="12.75" customHeight="1">
      <c r="A52" s="15"/>
      <c r="B52" s="15"/>
      <c r="C52" s="15"/>
      <c r="D52" s="15"/>
      <c r="E52" s="15"/>
      <c r="F52" s="16"/>
      <c r="G52" s="9"/>
      <c r="H52" s="15"/>
      <c r="I52" s="17"/>
      <c r="J52" s="9"/>
      <c r="K52" s="9"/>
      <c r="L52" s="9"/>
      <c r="M52" s="17"/>
      <c r="N52" s="17"/>
      <c r="O52" s="15"/>
      <c r="P52" s="17"/>
      <c r="Q52" s="9"/>
      <c r="R52" s="15"/>
      <c r="S52" s="17"/>
      <c r="T52" s="9"/>
      <c r="U52" s="9"/>
      <c r="V52" s="9"/>
      <c r="W52" s="17"/>
      <c r="X52" s="17"/>
      <c r="Y52" s="15"/>
      <c r="Z52" s="17"/>
      <c r="AA52" s="9"/>
      <c r="AB52" s="9"/>
      <c r="AC52" s="9"/>
      <c r="AD52" s="17"/>
      <c r="AE52" s="17"/>
      <c r="AF52" s="9"/>
      <c r="AG52" s="9"/>
      <c r="AH52" s="17"/>
      <c r="AI52" s="17"/>
      <c r="AJ52" s="15"/>
      <c r="AK52" s="17"/>
      <c r="AL52" s="9"/>
      <c r="AM52" s="15"/>
      <c r="AN52" s="17"/>
      <c r="AO52" s="9"/>
      <c r="AP52" s="15"/>
      <c r="AQ52" s="17"/>
      <c r="AR52" s="9"/>
      <c r="AS52" s="15"/>
      <c r="AT52" s="17"/>
      <c r="AU52" s="9"/>
      <c r="AV52" s="15"/>
      <c r="AW52" s="17"/>
      <c r="AX52" s="9"/>
      <c r="AY52" s="15"/>
      <c r="AZ52" s="17"/>
      <c r="BA52" s="9"/>
      <c r="BB52" s="15"/>
      <c r="BC52" s="17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</row>
    <row r="53" ht="12.75" customHeight="1">
      <c r="A53" s="15"/>
      <c r="B53" s="15"/>
      <c r="C53" s="15"/>
      <c r="D53" s="15"/>
      <c r="E53" s="15"/>
      <c r="F53" s="16"/>
      <c r="G53" s="9"/>
      <c r="H53" s="15"/>
      <c r="I53" s="17"/>
      <c r="J53" s="9"/>
      <c r="K53" s="9"/>
      <c r="L53" s="9"/>
      <c r="M53" s="17"/>
      <c r="N53" s="17"/>
      <c r="O53" s="15"/>
      <c r="P53" s="17"/>
      <c r="Q53" s="9"/>
      <c r="R53" s="15"/>
      <c r="S53" s="17"/>
      <c r="T53" s="9"/>
      <c r="U53" s="9"/>
      <c r="V53" s="9"/>
      <c r="W53" s="17"/>
      <c r="X53" s="17"/>
      <c r="Y53" s="15"/>
      <c r="Z53" s="17"/>
      <c r="AA53" s="9"/>
      <c r="AB53" s="9"/>
      <c r="AC53" s="9"/>
      <c r="AD53" s="17"/>
      <c r="AE53" s="17"/>
      <c r="AF53" s="9"/>
      <c r="AG53" s="9"/>
      <c r="AH53" s="17"/>
      <c r="AI53" s="17"/>
      <c r="AJ53" s="15"/>
      <c r="AK53" s="17"/>
      <c r="AL53" s="9"/>
      <c r="AM53" s="15"/>
      <c r="AN53" s="17"/>
      <c r="AO53" s="9"/>
      <c r="AP53" s="15"/>
      <c r="AQ53" s="17"/>
      <c r="AR53" s="9"/>
      <c r="AS53" s="15"/>
      <c r="AT53" s="17"/>
      <c r="AU53" s="9"/>
      <c r="AV53" s="15"/>
      <c r="AW53" s="17"/>
      <c r="AX53" s="9"/>
      <c r="AY53" s="15"/>
      <c r="AZ53" s="17"/>
      <c r="BA53" s="9"/>
      <c r="BB53" s="15"/>
      <c r="BC53" s="17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</row>
    <row r="54" ht="12.75" customHeight="1">
      <c r="A54" s="15"/>
      <c r="B54" s="15"/>
      <c r="C54" s="15"/>
      <c r="D54" s="15"/>
      <c r="E54" s="15"/>
      <c r="F54" s="16"/>
      <c r="G54" s="9"/>
      <c r="H54" s="15"/>
      <c r="I54" s="17"/>
      <c r="J54" s="9"/>
      <c r="K54" s="9"/>
      <c r="L54" s="9"/>
      <c r="M54" s="17"/>
      <c r="N54" s="17"/>
      <c r="O54" s="15"/>
      <c r="P54" s="17"/>
      <c r="Q54" s="9"/>
      <c r="R54" s="15"/>
      <c r="S54" s="17"/>
      <c r="T54" s="9"/>
      <c r="U54" s="9"/>
      <c r="V54" s="9"/>
      <c r="W54" s="17"/>
      <c r="X54" s="17"/>
      <c r="Y54" s="15"/>
      <c r="Z54" s="17"/>
      <c r="AA54" s="9"/>
      <c r="AB54" s="9"/>
      <c r="AC54" s="9"/>
      <c r="AD54" s="17"/>
      <c r="AE54" s="17"/>
      <c r="AF54" s="9"/>
      <c r="AG54" s="9"/>
      <c r="AH54" s="17"/>
      <c r="AI54" s="17"/>
      <c r="AJ54" s="15"/>
      <c r="AK54" s="17"/>
      <c r="AL54" s="9"/>
      <c r="AM54" s="15"/>
      <c r="AN54" s="17"/>
      <c r="AO54" s="9"/>
      <c r="AP54" s="15"/>
      <c r="AQ54" s="17"/>
      <c r="AR54" s="9"/>
      <c r="AS54" s="15"/>
      <c r="AT54" s="17"/>
      <c r="AU54" s="9"/>
      <c r="AV54" s="15"/>
      <c r="AW54" s="17"/>
      <c r="AX54" s="9"/>
      <c r="AY54" s="15"/>
      <c r="AZ54" s="17"/>
      <c r="BA54" s="9"/>
      <c r="BB54" s="15"/>
      <c r="BC54" s="17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</row>
    <row r="55" ht="12.75" customHeight="1">
      <c r="A55" s="15"/>
      <c r="B55" s="15"/>
      <c r="C55" s="15"/>
      <c r="D55" s="15"/>
      <c r="E55" s="15"/>
      <c r="F55" s="16"/>
      <c r="G55" s="9"/>
      <c r="H55" s="15"/>
      <c r="I55" s="17"/>
      <c r="J55" s="9"/>
      <c r="K55" s="9"/>
      <c r="L55" s="9"/>
      <c r="M55" s="17"/>
      <c r="N55" s="17"/>
      <c r="O55" s="15"/>
      <c r="P55" s="17"/>
      <c r="Q55" s="9"/>
      <c r="R55" s="15"/>
      <c r="S55" s="17"/>
      <c r="T55" s="9"/>
      <c r="U55" s="9"/>
      <c r="V55" s="9"/>
      <c r="W55" s="17"/>
      <c r="X55" s="17"/>
      <c r="Y55" s="15"/>
      <c r="Z55" s="17"/>
      <c r="AA55" s="9"/>
      <c r="AB55" s="9"/>
      <c r="AC55" s="9"/>
      <c r="AD55" s="17"/>
      <c r="AE55" s="17"/>
      <c r="AF55" s="9"/>
      <c r="AG55" s="9"/>
      <c r="AH55" s="17"/>
      <c r="AI55" s="17"/>
      <c r="AJ55" s="15"/>
      <c r="AK55" s="17"/>
      <c r="AL55" s="9"/>
      <c r="AM55" s="15"/>
      <c r="AN55" s="17"/>
      <c r="AO55" s="9"/>
      <c r="AP55" s="15"/>
      <c r="AQ55" s="17"/>
      <c r="AR55" s="9"/>
      <c r="AS55" s="15"/>
      <c r="AT55" s="17"/>
      <c r="AU55" s="9"/>
      <c r="AV55" s="15"/>
      <c r="AW55" s="17"/>
      <c r="AX55" s="9"/>
      <c r="AY55" s="15"/>
      <c r="AZ55" s="17"/>
      <c r="BA55" s="9"/>
      <c r="BB55" s="15"/>
      <c r="BC55" s="17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</row>
    <row r="56" ht="12.75" customHeight="1">
      <c r="A56" s="15"/>
      <c r="B56" s="15"/>
      <c r="C56" s="15"/>
      <c r="D56" s="15"/>
      <c r="E56" s="15"/>
      <c r="F56" s="16"/>
      <c r="G56" s="9"/>
      <c r="H56" s="15"/>
      <c r="I56" s="17"/>
      <c r="J56" s="9"/>
      <c r="K56" s="9"/>
      <c r="L56" s="9"/>
      <c r="M56" s="17"/>
      <c r="N56" s="17"/>
      <c r="O56" s="15"/>
      <c r="P56" s="17"/>
      <c r="Q56" s="9"/>
      <c r="R56" s="15"/>
      <c r="S56" s="17"/>
      <c r="T56" s="9"/>
      <c r="U56" s="9"/>
      <c r="V56" s="9"/>
      <c r="W56" s="17"/>
      <c r="X56" s="17"/>
      <c r="Y56" s="15"/>
      <c r="Z56" s="17"/>
      <c r="AA56" s="9"/>
      <c r="AB56" s="9"/>
      <c r="AC56" s="9"/>
      <c r="AD56" s="17"/>
      <c r="AE56" s="17"/>
      <c r="AF56" s="9"/>
      <c r="AG56" s="9"/>
      <c r="AH56" s="17"/>
      <c r="AI56" s="17"/>
      <c r="AJ56" s="15"/>
      <c r="AK56" s="17"/>
      <c r="AL56" s="9"/>
      <c r="AM56" s="15"/>
      <c r="AN56" s="17"/>
      <c r="AO56" s="9"/>
      <c r="AP56" s="15"/>
      <c r="AQ56" s="17"/>
      <c r="AR56" s="9"/>
      <c r="AS56" s="15"/>
      <c r="AT56" s="17"/>
      <c r="AU56" s="9"/>
      <c r="AV56" s="15"/>
      <c r="AW56" s="17"/>
      <c r="AX56" s="9"/>
      <c r="AY56" s="15"/>
      <c r="AZ56" s="17"/>
      <c r="BA56" s="9"/>
      <c r="BB56" s="15"/>
      <c r="BC56" s="17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</row>
    <row r="57" ht="12.75" customHeight="1">
      <c r="A57" s="15"/>
      <c r="B57" s="15"/>
      <c r="C57" s="15"/>
      <c r="D57" s="15"/>
      <c r="E57" s="15"/>
      <c r="F57" s="16"/>
      <c r="G57" s="9"/>
      <c r="H57" s="15"/>
      <c r="I57" s="17"/>
      <c r="J57" s="9"/>
      <c r="K57" s="9"/>
      <c r="L57" s="9"/>
      <c r="M57" s="17"/>
      <c r="N57" s="17"/>
      <c r="O57" s="15"/>
      <c r="P57" s="17"/>
      <c r="Q57" s="9"/>
      <c r="R57" s="15"/>
      <c r="S57" s="17"/>
      <c r="T57" s="9"/>
      <c r="U57" s="9"/>
      <c r="V57" s="9"/>
      <c r="W57" s="17"/>
      <c r="X57" s="17"/>
      <c r="Y57" s="15"/>
      <c r="Z57" s="17"/>
      <c r="AA57" s="9"/>
      <c r="AB57" s="9"/>
      <c r="AC57" s="9"/>
      <c r="AD57" s="17"/>
      <c r="AE57" s="17"/>
      <c r="AF57" s="9"/>
      <c r="AG57" s="9"/>
      <c r="AH57" s="17"/>
      <c r="AI57" s="17"/>
      <c r="AJ57" s="15"/>
      <c r="AK57" s="17"/>
      <c r="AL57" s="9"/>
      <c r="AM57" s="15"/>
      <c r="AN57" s="17"/>
      <c r="AO57" s="9"/>
      <c r="AP57" s="15"/>
      <c r="AQ57" s="17"/>
      <c r="AR57" s="9"/>
      <c r="AS57" s="15"/>
      <c r="AT57" s="17"/>
      <c r="AU57" s="9"/>
      <c r="AV57" s="15"/>
      <c r="AW57" s="17"/>
      <c r="AX57" s="9"/>
      <c r="AY57" s="15"/>
      <c r="AZ57" s="17"/>
      <c r="BA57" s="9"/>
      <c r="BB57" s="15"/>
      <c r="BC57" s="17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</row>
    <row r="58" ht="12.75" customHeight="1">
      <c r="A58" s="15"/>
      <c r="B58" s="15"/>
      <c r="C58" s="15"/>
      <c r="D58" s="15"/>
      <c r="E58" s="15"/>
      <c r="F58" s="16"/>
      <c r="G58" s="9"/>
      <c r="H58" s="15"/>
      <c r="I58" s="17"/>
      <c r="J58" s="9"/>
      <c r="K58" s="9"/>
      <c r="L58" s="9"/>
      <c r="M58" s="17"/>
      <c r="N58" s="17"/>
      <c r="O58" s="15"/>
      <c r="P58" s="17"/>
      <c r="Q58" s="9"/>
      <c r="R58" s="15"/>
      <c r="S58" s="17"/>
      <c r="T58" s="9"/>
      <c r="U58" s="9"/>
      <c r="V58" s="9"/>
      <c r="W58" s="17"/>
      <c r="X58" s="17"/>
      <c r="Y58" s="15"/>
      <c r="Z58" s="17"/>
      <c r="AA58" s="9"/>
      <c r="AB58" s="9"/>
      <c r="AC58" s="9"/>
      <c r="AD58" s="17"/>
      <c r="AE58" s="17"/>
      <c r="AF58" s="9"/>
      <c r="AG58" s="9"/>
      <c r="AH58" s="17"/>
      <c r="AI58" s="17"/>
      <c r="AJ58" s="15"/>
      <c r="AK58" s="17"/>
      <c r="AL58" s="9"/>
      <c r="AM58" s="15"/>
      <c r="AN58" s="17"/>
      <c r="AO58" s="9"/>
      <c r="AP58" s="15"/>
      <c r="AQ58" s="17"/>
      <c r="AR58" s="9"/>
      <c r="AS58" s="15"/>
      <c r="AT58" s="17"/>
      <c r="AU58" s="9"/>
      <c r="AV58" s="15"/>
      <c r="AW58" s="17"/>
      <c r="AX58" s="9"/>
      <c r="AY58" s="15"/>
      <c r="AZ58" s="17"/>
      <c r="BA58" s="9"/>
      <c r="BB58" s="15"/>
      <c r="BC58" s="17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</row>
    <row r="59" ht="12.75" customHeight="1">
      <c r="A59" s="15"/>
      <c r="B59" s="15"/>
      <c r="C59" s="15"/>
      <c r="D59" s="15"/>
      <c r="E59" s="15"/>
      <c r="F59" s="16"/>
      <c r="G59" s="9"/>
      <c r="H59" s="15"/>
      <c r="I59" s="17"/>
      <c r="J59" s="9"/>
      <c r="K59" s="9"/>
      <c r="L59" s="9"/>
      <c r="M59" s="17"/>
      <c r="N59" s="17"/>
      <c r="O59" s="15"/>
      <c r="P59" s="17"/>
      <c r="Q59" s="9"/>
      <c r="R59" s="15"/>
      <c r="S59" s="17"/>
      <c r="T59" s="9"/>
      <c r="U59" s="9"/>
      <c r="V59" s="9"/>
      <c r="W59" s="17"/>
      <c r="X59" s="17"/>
      <c r="Y59" s="15"/>
      <c r="Z59" s="17"/>
      <c r="AA59" s="9"/>
      <c r="AB59" s="9"/>
      <c r="AC59" s="9"/>
      <c r="AD59" s="17"/>
      <c r="AE59" s="17"/>
      <c r="AF59" s="9"/>
      <c r="AG59" s="9"/>
      <c r="AH59" s="17"/>
      <c r="AI59" s="17"/>
      <c r="AJ59" s="15"/>
      <c r="AK59" s="17"/>
      <c r="AL59" s="9"/>
      <c r="AM59" s="15"/>
      <c r="AN59" s="17"/>
      <c r="AO59" s="9"/>
      <c r="AP59" s="15"/>
      <c r="AQ59" s="17"/>
      <c r="AR59" s="9"/>
      <c r="AS59" s="15"/>
      <c r="AT59" s="17"/>
      <c r="AU59" s="9"/>
      <c r="AV59" s="15"/>
      <c r="AW59" s="17"/>
      <c r="AX59" s="9"/>
      <c r="AY59" s="15"/>
      <c r="AZ59" s="17"/>
      <c r="BA59" s="9"/>
      <c r="BB59" s="15"/>
      <c r="BC59" s="17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</row>
    <row r="60" ht="12.75" customHeight="1">
      <c r="A60" s="15"/>
      <c r="B60" s="15"/>
      <c r="C60" s="15"/>
      <c r="D60" s="15"/>
      <c r="E60" s="15"/>
      <c r="F60" s="16"/>
      <c r="G60" s="9"/>
      <c r="H60" s="15"/>
      <c r="I60" s="17"/>
      <c r="J60" s="9"/>
      <c r="K60" s="9"/>
      <c r="L60" s="9"/>
      <c r="M60" s="17"/>
      <c r="N60" s="17"/>
      <c r="O60" s="15"/>
      <c r="P60" s="17"/>
      <c r="Q60" s="9"/>
      <c r="R60" s="15"/>
      <c r="S60" s="17"/>
      <c r="T60" s="9"/>
      <c r="U60" s="9"/>
      <c r="V60" s="9"/>
      <c r="W60" s="17"/>
      <c r="X60" s="17"/>
      <c r="Y60" s="15"/>
      <c r="Z60" s="17"/>
      <c r="AA60" s="9"/>
      <c r="AB60" s="9"/>
      <c r="AC60" s="9"/>
      <c r="AD60" s="17"/>
      <c r="AE60" s="17"/>
      <c r="AF60" s="9"/>
      <c r="AG60" s="9"/>
      <c r="AH60" s="17"/>
      <c r="AI60" s="17"/>
      <c r="AJ60" s="15"/>
      <c r="AK60" s="17"/>
      <c r="AL60" s="9"/>
      <c r="AM60" s="15"/>
      <c r="AN60" s="17"/>
      <c r="AO60" s="9"/>
      <c r="AP60" s="15"/>
      <c r="AQ60" s="17"/>
      <c r="AR60" s="9"/>
      <c r="AS60" s="15"/>
      <c r="AT60" s="17"/>
      <c r="AU60" s="9"/>
      <c r="AV60" s="15"/>
      <c r="AW60" s="17"/>
      <c r="AX60" s="9"/>
      <c r="AY60" s="15"/>
      <c r="AZ60" s="17"/>
      <c r="BA60" s="9"/>
      <c r="BB60" s="15"/>
      <c r="BC60" s="17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</row>
    <row r="61" ht="12.75" customHeight="1">
      <c r="A61" s="15"/>
      <c r="B61" s="15"/>
      <c r="C61" s="15"/>
      <c r="D61" s="15"/>
      <c r="E61" s="15"/>
      <c r="F61" s="16"/>
      <c r="G61" s="9"/>
      <c r="H61" s="15"/>
      <c r="I61" s="17"/>
      <c r="J61" s="9"/>
      <c r="K61" s="9"/>
      <c r="L61" s="9"/>
      <c r="M61" s="17"/>
      <c r="N61" s="17"/>
      <c r="O61" s="15"/>
      <c r="P61" s="17"/>
      <c r="Q61" s="9"/>
      <c r="R61" s="15"/>
      <c r="S61" s="17"/>
      <c r="T61" s="9"/>
      <c r="U61" s="9"/>
      <c r="V61" s="9"/>
      <c r="W61" s="17"/>
      <c r="X61" s="17"/>
      <c r="Y61" s="15"/>
      <c r="Z61" s="17"/>
      <c r="AA61" s="9"/>
      <c r="AB61" s="9"/>
      <c r="AC61" s="9"/>
      <c r="AD61" s="17"/>
      <c r="AE61" s="17"/>
      <c r="AF61" s="9"/>
      <c r="AG61" s="9"/>
      <c r="AH61" s="17"/>
      <c r="AI61" s="17"/>
      <c r="AJ61" s="15"/>
      <c r="AK61" s="17"/>
      <c r="AL61" s="9"/>
      <c r="AM61" s="15"/>
      <c r="AN61" s="17"/>
      <c r="AO61" s="9"/>
      <c r="AP61" s="15"/>
      <c r="AQ61" s="17"/>
      <c r="AR61" s="9"/>
      <c r="AS61" s="15"/>
      <c r="AT61" s="17"/>
      <c r="AU61" s="9"/>
      <c r="AV61" s="15"/>
      <c r="AW61" s="17"/>
      <c r="AX61" s="9"/>
      <c r="AY61" s="15"/>
      <c r="AZ61" s="17"/>
      <c r="BA61" s="9"/>
      <c r="BB61" s="15"/>
      <c r="BC61" s="17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</row>
    <row r="62" ht="12.75" customHeight="1">
      <c r="A62" s="15"/>
      <c r="B62" s="15"/>
      <c r="C62" s="15"/>
      <c r="D62" s="15"/>
      <c r="E62" s="15"/>
      <c r="F62" s="16"/>
      <c r="G62" s="9"/>
      <c r="H62" s="15"/>
      <c r="I62" s="17"/>
      <c r="J62" s="9"/>
      <c r="K62" s="9"/>
      <c r="L62" s="9"/>
      <c r="M62" s="17"/>
      <c r="N62" s="17"/>
      <c r="O62" s="15"/>
      <c r="P62" s="17"/>
      <c r="Q62" s="9"/>
      <c r="R62" s="15"/>
      <c r="S62" s="17"/>
      <c r="T62" s="9"/>
      <c r="U62" s="9"/>
      <c r="V62" s="9"/>
      <c r="W62" s="17"/>
      <c r="X62" s="17"/>
      <c r="Y62" s="15"/>
      <c r="Z62" s="17"/>
      <c r="AA62" s="9"/>
      <c r="AB62" s="9"/>
      <c r="AC62" s="9"/>
      <c r="AD62" s="17"/>
      <c r="AE62" s="17"/>
      <c r="AF62" s="9"/>
      <c r="AG62" s="9"/>
      <c r="AH62" s="17"/>
      <c r="AI62" s="17"/>
      <c r="AJ62" s="15"/>
      <c r="AK62" s="17"/>
      <c r="AL62" s="9"/>
      <c r="AM62" s="15"/>
      <c r="AN62" s="17"/>
      <c r="AO62" s="9"/>
      <c r="AP62" s="15"/>
      <c r="AQ62" s="17"/>
      <c r="AR62" s="9"/>
      <c r="AS62" s="15"/>
      <c r="AT62" s="17"/>
      <c r="AU62" s="9"/>
      <c r="AV62" s="15"/>
      <c r="AW62" s="17"/>
      <c r="AX62" s="9"/>
      <c r="AY62" s="15"/>
      <c r="AZ62" s="17"/>
      <c r="BA62" s="9"/>
      <c r="BB62" s="15"/>
      <c r="BC62" s="17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</row>
    <row r="63" ht="12.75" customHeight="1">
      <c r="A63" s="15"/>
      <c r="B63" s="15"/>
      <c r="C63" s="15"/>
      <c r="D63" s="15"/>
      <c r="E63" s="15"/>
      <c r="F63" s="16"/>
      <c r="G63" s="9"/>
      <c r="H63" s="15"/>
      <c r="I63" s="17"/>
      <c r="J63" s="9"/>
      <c r="K63" s="9"/>
      <c r="L63" s="9"/>
      <c r="M63" s="17"/>
      <c r="N63" s="17"/>
      <c r="O63" s="15"/>
      <c r="P63" s="17"/>
      <c r="Q63" s="9"/>
      <c r="R63" s="15"/>
      <c r="S63" s="17"/>
      <c r="T63" s="9"/>
      <c r="U63" s="9"/>
      <c r="V63" s="9"/>
      <c r="W63" s="17"/>
      <c r="X63" s="17"/>
      <c r="Y63" s="15"/>
      <c r="Z63" s="17"/>
      <c r="AA63" s="9"/>
      <c r="AB63" s="9"/>
      <c r="AC63" s="9"/>
      <c r="AD63" s="17"/>
      <c r="AE63" s="17"/>
      <c r="AF63" s="9"/>
      <c r="AG63" s="9"/>
      <c r="AH63" s="17"/>
      <c r="AI63" s="17"/>
      <c r="AJ63" s="15"/>
      <c r="AK63" s="17"/>
      <c r="AL63" s="9"/>
      <c r="AM63" s="15"/>
      <c r="AN63" s="17"/>
      <c r="AO63" s="9"/>
      <c r="AP63" s="15"/>
      <c r="AQ63" s="17"/>
      <c r="AR63" s="9"/>
      <c r="AS63" s="15"/>
      <c r="AT63" s="17"/>
      <c r="AU63" s="9"/>
      <c r="AV63" s="15"/>
      <c r="AW63" s="17"/>
      <c r="AX63" s="9"/>
      <c r="AY63" s="15"/>
      <c r="AZ63" s="17"/>
      <c r="BA63" s="9"/>
      <c r="BB63" s="15"/>
      <c r="BC63" s="17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</row>
    <row r="64" ht="12.75" customHeight="1">
      <c r="A64" s="15"/>
      <c r="B64" s="15"/>
      <c r="C64" s="15"/>
      <c r="D64" s="15"/>
      <c r="E64" s="15"/>
      <c r="F64" s="16"/>
      <c r="G64" s="9"/>
      <c r="H64" s="15"/>
      <c r="I64" s="17"/>
      <c r="J64" s="9"/>
      <c r="K64" s="9"/>
      <c r="L64" s="9"/>
      <c r="M64" s="17"/>
      <c r="N64" s="17"/>
      <c r="O64" s="15"/>
      <c r="P64" s="17"/>
      <c r="Q64" s="9"/>
      <c r="R64" s="15"/>
      <c r="S64" s="17"/>
      <c r="T64" s="9"/>
      <c r="U64" s="9"/>
      <c r="V64" s="9"/>
      <c r="W64" s="17"/>
      <c r="X64" s="17"/>
      <c r="Y64" s="15"/>
      <c r="Z64" s="17"/>
      <c r="AA64" s="9"/>
      <c r="AB64" s="9"/>
      <c r="AC64" s="9"/>
      <c r="AD64" s="17"/>
      <c r="AE64" s="17"/>
      <c r="AF64" s="9"/>
      <c r="AG64" s="9"/>
      <c r="AH64" s="17"/>
      <c r="AI64" s="17"/>
      <c r="AJ64" s="15"/>
      <c r="AK64" s="17"/>
      <c r="AL64" s="9"/>
      <c r="AM64" s="15"/>
      <c r="AN64" s="17"/>
      <c r="AO64" s="9"/>
      <c r="AP64" s="15"/>
      <c r="AQ64" s="17"/>
      <c r="AR64" s="9"/>
      <c r="AS64" s="15"/>
      <c r="AT64" s="17"/>
      <c r="AU64" s="9"/>
      <c r="AV64" s="15"/>
      <c r="AW64" s="17"/>
      <c r="AX64" s="9"/>
      <c r="AY64" s="15"/>
      <c r="AZ64" s="17"/>
      <c r="BA64" s="9"/>
      <c r="BB64" s="15"/>
      <c r="BC64" s="17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</row>
    <row r="65" ht="12.75" customHeight="1">
      <c r="A65" s="15"/>
      <c r="B65" s="15"/>
      <c r="C65" s="15"/>
      <c r="D65" s="15"/>
      <c r="E65" s="15"/>
      <c r="F65" s="16"/>
      <c r="G65" s="9"/>
      <c r="H65" s="15"/>
      <c r="I65" s="17"/>
      <c r="J65" s="9"/>
      <c r="K65" s="9"/>
      <c r="L65" s="9"/>
      <c r="M65" s="17"/>
      <c r="N65" s="17"/>
      <c r="O65" s="15"/>
      <c r="P65" s="17"/>
      <c r="Q65" s="9"/>
      <c r="R65" s="15"/>
      <c r="S65" s="17"/>
      <c r="T65" s="9"/>
      <c r="U65" s="9"/>
      <c r="V65" s="9"/>
      <c r="W65" s="17"/>
      <c r="X65" s="17"/>
      <c r="Y65" s="15"/>
      <c r="Z65" s="17"/>
      <c r="AA65" s="9"/>
      <c r="AB65" s="9"/>
      <c r="AC65" s="9"/>
      <c r="AD65" s="17"/>
      <c r="AE65" s="17"/>
      <c r="AF65" s="9"/>
      <c r="AG65" s="9"/>
      <c r="AH65" s="17"/>
      <c r="AI65" s="17"/>
      <c r="AJ65" s="15"/>
      <c r="AK65" s="17"/>
      <c r="AL65" s="9"/>
      <c r="AM65" s="15"/>
      <c r="AN65" s="17"/>
      <c r="AO65" s="9"/>
      <c r="AP65" s="15"/>
      <c r="AQ65" s="17"/>
      <c r="AR65" s="9"/>
      <c r="AS65" s="15"/>
      <c r="AT65" s="17"/>
      <c r="AU65" s="9"/>
      <c r="AV65" s="15"/>
      <c r="AW65" s="17"/>
      <c r="AX65" s="9"/>
      <c r="AY65" s="15"/>
      <c r="AZ65" s="17"/>
      <c r="BA65" s="9"/>
      <c r="BB65" s="15"/>
      <c r="BC65" s="17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</row>
    <row r="66" ht="12.75" customHeight="1">
      <c r="A66" s="15"/>
      <c r="B66" s="15"/>
      <c r="C66" s="15"/>
      <c r="D66" s="15"/>
      <c r="E66" s="15"/>
      <c r="F66" s="16"/>
      <c r="G66" s="9"/>
      <c r="H66" s="15"/>
      <c r="I66" s="17"/>
      <c r="J66" s="9"/>
      <c r="K66" s="9"/>
      <c r="L66" s="9"/>
      <c r="M66" s="17"/>
      <c r="N66" s="17"/>
      <c r="O66" s="15"/>
      <c r="P66" s="17"/>
      <c r="Q66" s="9"/>
      <c r="R66" s="15"/>
      <c r="S66" s="17"/>
      <c r="T66" s="9"/>
      <c r="U66" s="9"/>
      <c r="V66" s="9"/>
      <c r="W66" s="17"/>
      <c r="X66" s="17"/>
      <c r="Y66" s="15"/>
      <c r="Z66" s="17"/>
      <c r="AA66" s="9"/>
      <c r="AB66" s="9"/>
      <c r="AC66" s="9"/>
      <c r="AD66" s="17"/>
      <c r="AE66" s="17"/>
      <c r="AF66" s="9"/>
      <c r="AG66" s="9"/>
      <c r="AH66" s="17"/>
      <c r="AI66" s="17"/>
      <c r="AJ66" s="15"/>
      <c r="AK66" s="17"/>
      <c r="AL66" s="9"/>
      <c r="AM66" s="15"/>
      <c r="AN66" s="17"/>
      <c r="AO66" s="9"/>
      <c r="AP66" s="15"/>
      <c r="AQ66" s="17"/>
      <c r="AR66" s="9"/>
      <c r="AS66" s="15"/>
      <c r="AT66" s="17"/>
      <c r="AU66" s="9"/>
      <c r="AV66" s="15"/>
      <c r="AW66" s="17"/>
      <c r="AX66" s="9"/>
      <c r="AY66" s="15"/>
      <c r="AZ66" s="17"/>
      <c r="BA66" s="9"/>
      <c r="BB66" s="15"/>
      <c r="BC66" s="17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</row>
    <row r="67" ht="12.75" customHeight="1">
      <c r="A67" s="15"/>
      <c r="B67" s="15"/>
      <c r="C67" s="15"/>
      <c r="D67" s="15"/>
      <c r="E67" s="15"/>
      <c r="F67" s="16"/>
      <c r="G67" s="9"/>
      <c r="H67" s="15"/>
      <c r="I67" s="17"/>
      <c r="J67" s="9"/>
      <c r="K67" s="9"/>
      <c r="L67" s="9"/>
      <c r="M67" s="17"/>
      <c r="N67" s="17"/>
      <c r="O67" s="15"/>
      <c r="P67" s="17"/>
      <c r="Q67" s="9"/>
      <c r="R67" s="15"/>
      <c r="S67" s="17"/>
      <c r="T67" s="9"/>
      <c r="U67" s="9"/>
      <c r="V67" s="9"/>
      <c r="W67" s="17"/>
      <c r="X67" s="17"/>
      <c r="Y67" s="15"/>
      <c r="Z67" s="17"/>
      <c r="AA67" s="9"/>
      <c r="AB67" s="9"/>
      <c r="AC67" s="9"/>
      <c r="AD67" s="17"/>
      <c r="AE67" s="17"/>
      <c r="AF67" s="9"/>
      <c r="AG67" s="9"/>
      <c r="AH67" s="17"/>
      <c r="AI67" s="17"/>
      <c r="AJ67" s="15"/>
      <c r="AK67" s="17"/>
      <c r="AL67" s="9"/>
      <c r="AM67" s="15"/>
      <c r="AN67" s="17"/>
      <c r="AO67" s="9"/>
      <c r="AP67" s="15"/>
      <c r="AQ67" s="17"/>
      <c r="AR67" s="9"/>
      <c r="AS67" s="15"/>
      <c r="AT67" s="17"/>
      <c r="AU67" s="9"/>
      <c r="AV67" s="15"/>
      <c r="AW67" s="17"/>
      <c r="AX67" s="9"/>
      <c r="AY67" s="15"/>
      <c r="AZ67" s="17"/>
      <c r="BA67" s="9"/>
      <c r="BB67" s="15"/>
      <c r="BC67" s="17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</row>
    <row r="68" ht="12.75" customHeight="1">
      <c r="A68" s="15"/>
      <c r="B68" s="15"/>
      <c r="C68" s="15"/>
      <c r="D68" s="15"/>
      <c r="E68" s="15"/>
      <c r="F68" s="16"/>
      <c r="G68" s="9"/>
      <c r="H68" s="15"/>
      <c r="I68" s="17"/>
      <c r="J68" s="9"/>
      <c r="K68" s="9"/>
      <c r="L68" s="9"/>
      <c r="M68" s="17"/>
      <c r="N68" s="17"/>
      <c r="O68" s="15"/>
      <c r="P68" s="17"/>
      <c r="Q68" s="9"/>
      <c r="R68" s="15"/>
      <c r="S68" s="17"/>
      <c r="T68" s="9"/>
      <c r="U68" s="9"/>
      <c r="V68" s="9"/>
      <c r="W68" s="17"/>
      <c r="X68" s="17"/>
      <c r="Y68" s="15"/>
      <c r="Z68" s="17"/>
      <c r="AA68" s="9"/>
      <c r="AB68" s="9"/>
      <c r="AC68" s="9"/>
      <c r="AD68" s="17"/>
      <c r="AE68" s="17"/>
      <c r="AF68" s="9"/>
      <c r="AG68" s="9"/>
      <c r="AH68" s="17"/>
      <c r="AI68" s="17"/>
      <c r="AJ68" s="15"/>
      <c r="AK68" s="17"/>
      <c r="AL68" s="9"/>
      <c r="AM68" s="15"/>
      <c r="AN68" s="17"/>
      <c r="AO68" s="9"/>
      <c r="AP68" s="15"/>
      <c r="AQ68" s="17"/>
      <c r="AR68" s="9"/>
      <c r="AS68" s="15"/>
      <c r="AT68" s="17"/>
      <c r="AU68" s="9"/>
      <c r="AV68" s="15"/>
      <c r="AW68" s="17"/>
      <c r="AX68" s="9"/>
      <c r="AY68" s="15"/>
      <c r="AZ68" s="17"/>
      <c r="BA68" s="9"/>
      <c r="BB68" s="15"/>
      <c r="BC68" s="17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</row>
    <row r="69" ht="12.75" customHeight="1">
      <c r="A69" s="15"/>
      <c r="B69" s="15"/>
      <c r="C69" s="15"/>
      <c r="D69" s="15"/>
      <c r="E69" s="15"/>
      <c r="F69" s="16"/>
      <c r="G69" s="9"/>
      <c r="H69" s="15"/>
      <c r="I69" s="17"/>
      <c r="J69" s="9"/>
      <c r="K69" s="9"/>
      <c r="L69" s="9"/>
      <c r="M69" s="17"/>
      <c r="N69" s="17"/>
      <c r="O69" s="15"/>
      <c r="P69" s="17"/>
      <c r="Q69" s="9"/>
      <c r="R69" s="15"/>
      <c r="S69" s="17"/>
      <c r="T69" s="9"/>
      <c r="U69" s="9"/>
      <c r="V69" s="9"/>
      <c r="W69" s="17"/>
      <c r="X69" s="17"/>
      <c r="Y69" s="15"/>
      <c r="Z69" s="17"/>
      <c r="AA69" s="9"/>
      <c r="AB69" s="9"/>
      <c r="AC69" s="9"/>
      <c r="AD69" s="17"/>
      <c r="AE69" s="17"/>
      <c r="AF69" s="9"/>
      <c r="AG69" s="9"/>
      <c r="AH69" s="17"/>
      <c r="AI69" s="17"/>
      <c r="AJ69" s="15"/>
      <c r="AK69" s="17"/>
      <c r="AL69" s="9"/>
      <c r="AM69" s="15"/>
      <c r="AN69" s="17"/>
      <c r="AO69" s="9"/>
      <c r="AP69" s="15"/>
      <c r="AQ69" s="17"/>
      <c r="AR69" s="9"/>
      <c r="AS69" s="15"/>
      <c r="AT69" s="17"/>
      <c r="AU69" s="9"/>
      <c r="AV69" s="15"/>
      <c r="AW69" s="17"/>
      <c r="AX69" s="9"/>
      <c r="AY69" s="15"/>
      <c r="AZ69" s="17"/>
      <c r="BA69" s="9"/>
      <c r="BB69" s="15"/>
      <c r="BC69" s="17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</row>
    <row r="70" ht="12.75" customHeight="1">
      <c r="A70" s="15"/>
      <c r="B70" s="15"/>
      <c r="C70" s="15"/>
      <c r="D70" s="15"/>
      <c r="E70" s="15"/>
      <c r="F70" s="16"/>
      <c r="G70" s="9"/>
      <c r="H70" s="15"/>
      <c r="I70" s="17"/>
      <c r="J70" s="9"/>
      <c r="K70" s="9"/>
      <c r="L70" s="9"/>
      <c r="M70" s="17"/>
      <c r="N70" s="17"/>
      <c r="O70" s="15"/>
      <c r="P70" s="17"/>
      <c r="Q70" s="9"/>
      <c r="R70" s="15"/>
      <c r="S70" s="17"/>
      <c r="T70" s="9"/>
      <c r="U70" s="9"/>
      <c r="V70" s="9"/>
      <c r="W70" s="17"/>
      <c r="X70" s="17"/>
      <c r="Y70" s="15"/>
      <c r="Z70" s="17"/>
      <c r="AA70" s="9"/>
      <c r="AB70" s="9"/>
      <c r="AC70" s="9"/>
      <c r="AD70" s="17"/>
      <c r="AE70" s="17"/>
      <c r="AF70" s="9"/>
      <c r="AG70" s="9"/>
      <c r="AH70" s="17"/>
      <c r="AI70" s="17"/>
      <c r="AJ70" s="15"/>
      <c r="AK70" s="17"/>
      <c r="AL70" s="9"/>
      <c r="AM70" s="15"/>
      <c r="AN70" s="17"/>
      <c r="AO70" s="9"/>
      <c r="AP70" s="15"/>
      <c r="AQ70" s="17"/>
      <c r="AR70" s="9"/>
      <c r="AS70" s="15"/>
      <c r="AT70" s="17"/>
      <c r="AU70" s="9"/>
      <c r="AV70" s="15"/>
      <c r="AW70" s="17"/>
      <c r="AX70" s="9"/>
      <c r="AY70" s="15"/>
      <c r="AZ70" s="17"/>
      <c r="BA70" s="9"/>
      <c r="BB70" s="15"/>
      <c r="BC70" s="17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</row>
    <row r="71" ht="12.75" customHeight="1">
      <c r="A71" s="15"/>
      <c r="B71" s="15"/>
      <c r="C71" s="15"/>
      <c r="D71" s="15"/>
      <c r="E71" s="15"/>
      <c r="F71" s="16"/>
      <c r="G71" s="9"/>
      <c r="H71" s="15"/>
      <c r="I71" s="17"/>
      <c r="J71" s="9"/>
      <c r="K71" s="9"/>
      <c r="L71" s="9"/>
      <c r="M71" s="17"/>
      <c r="N71" s="17"/>
      <c r="O71" s="15"/>
      <c r="P71" s="17"/>
      <c r="Q71" s="9"/>
      <c r="R71" s="15"/>
      <c r="S71" s="17"/>
      <c r="T71" s="9"/>
      <c r="U71" s="9"/>
      <c r="V71" s="9"/>
      <c r="W71" s="17"/>
      <c r="X71" s="17"/>
      <c r="Y71" s="15"/>
      <c r="Z71" s="17"/>
      <c r="AA71" s="9"/>
      <c r="AB71" s="9"/>
      <c r="AC71" s="9"/>
      <c r="AD71" s="17"/>
      <c r="AE71" s="17"/>
      <c r="AF71" s="9"/>
      <c r="AG71" s="9"/>
      <c r="AH71" s="17"/>
      <c r="AI71" s="17"/>
      <c r="AJ71" s="15"/>
      <c r="AK71" s="17"/>
      <c r="AL71" s="9"/>
      <c r="AM71" s="15"/>
      <c r="AN71" s="17"/>
      <c r="AO71" s="9"/>
      <c r="AP71" s="15"/>
      <c r="AQ71" s="17"/>
      <c r="AR71" s="9"/>
      <c r="AS71" s="15"/>
      <c r="AT71" s="17"/>
      <c r="AU71" s="9"/>
      <c r="AV71" s="15"/>
      <c r="AW71" s="17"/>
      <c r="AX71" s="9"/>
      <c r="AY71" s="15"/>
      <c r="AZ71" s="17"/>
      <c r="BA71" s="9"/>
      <c r="BB71" s="15"/>
      <c r="BC71" s="17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</row>
    <row r="72" ht="12.75" customHeight="1">
      <c r="A72" s="15"/>
      <c r="B72" s="15"/>
      <c r="C72" s="15"/>
      <c r="D72" s="15"/>
      <c r="E72" s="15"/>
      <c r="F72" s="16"/>
      <c r="G72" s="9"/>
      <c r="H72" s="15"/>
      <c r="I72" s="17"/>
      <c r="J72" s="9"/>
      <c r="K72" s="9"/>
      <c r="L72" s="9"/>
      <c r="M72" s="17"/>
      <c r="N72" s="17"/>
      <c r="O72" s="15"/>
      <c r="P72" s="17"/>
      <c r="Q72" s="9"/>
      <c r="R72" s="15"/>
      <c r="S72" s="17"/>
      <c r="T72" s="9"/>
      <c r="U72" s="9"/>
      <c r="V72" s="9"/>
      <c r="W72" s="17"/>
      <c r="X72" s="17"/>
      <c r="Y72" s="15"/>
      <c r="Z72" s="17"/>
      <c r="AA72" s="9"/>
      <c r="AB72" s="9"/>
      <c r="AC72" s="9"/>
      <c r="AD72" s="17"/>
      <c r="AE72" s="17"/>
      <c r="AF72" s="9"/>
      <c r="AG72" s="9"/>
      <c r="AH72" s="17"/>
      <c r="AI72" s="17"/>
      <c r="AJ72" s="15"/>
      <c r="AK72" s="17"/>
      <c r="AL72" s="9"/>
      <c r="AM72" s="15"/>
      <c r="AN72" s="17"/>
      <c r="AO72" s="9"/>
      <c r="AP72" s="15"/>
      <c r="AQ72" s="17"/>
      <c r="AR72" s="9"/>
      <c r="AS72" s="15"/>
      <c r="AT72" s="17"/>
      <c r="AU72" s="9"/>
      <c r="AV72" s="15"/>
      <c r="AW72" s="17"/>
      <c r="AX72" s="9"/>
      <c r="AY72" s="15"/>
      <c r="AZ72" s="17"/>
      <c r="BA72" s="9"/>
      <c r="BB72" s="15"/>
      <c r="BC72" s="17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</row>
    <row r="73" ht="12.75" customHeight="1">
      <c r="A73" s="15"/>
      <c r="B73" s="15"/>
      <c r="C73" s="15"/>
      <c r="D73" s="15"/>
      <c r="E73" s="15"/>
      <c r="F73" s="16"/>
      <c r="G73" s="9"/>
      <c r="H73" s="15"/>
      <c r="I73" s="17"/>
      <c r="J73" s="9"/>
      <c r="K73" s="9"/>
      <c r="L73" s="9"/>
      <c r="M73" s="17"/>
      <c r="N73" s="17"/>
      <c r="O73" s="15"/>
      <c r="P73" s="17"/>
      <c r="Q73" s="9"/>
      <c r="R73" s="15"/>
      <c r="S73" s="17"/>
      <c r="T73" s="9"/>
      <c r="U73" s="9"/>
      <c r="V73" s="9"/>
      <c r="W73" s="17"/>
      <c r="X73" s="17"/>
      <c r="Y73" s="15"/>
      <c r="Z73" s="17"/>
      <c r="AA73" s="9"/>
      <c r="AB73" s="9"/>
      <c r="AC73" s="9"/>
      <c r="AD73" s="17"/>
      <c r="AE73" s="17"/>
      <c r="AF73" s="9"/>
      <c r="AG73" s="9"/>
      <c r="AH73" s="17"/>
      <c r="AI73" s="17"/>
      <c r="AJ73" s="15"/>
      <c r="AK73" s="17"/>
      <c r="AL73" s="9"/>
      <c r="AM73" s="15"/>
      <c r="AN73" s="17"/>
      <c r="AO73" s="9"/>
      <c r="AP73" s="15"/>
      <c r="AQ73" s="17"/>
      <c r="AR73" s="9"/>
      <c r="AS73" s="15"/>
      <c r="AT73" s="17"/>
      <c r="AU73" s="9"/>
      <c r="AV73" s="15"/>
      <c r="AW73" s="17"/>
      <c r="AX73" s="9"/>
      <c r="AY73" s="15"/>
      <c r="AZ73" s="17"/>
      <c r="BA73" s="9"/>
      <c r="BB73" s="15"/>
      <c r="BC73" s="17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</row>
    <row r="74" ht="12.75" customHeight="1">
      <c r="A74" s="15"/>
      <c r="B74" s="15"/>
      <c r="C74" s="15"/>
      <c r="D74" s="15"/>
      <c r="E74" s="15"/>
      <c r="F74" s="16"/>
      <c r="G74" s="9"/>
      <c r="H74" s="15"/>
      <c r="I74" s="17"/>
      <c r="J74" s="9"/>
      <c r="K74" s="9"/>
      <c r="L74" s="9"/>
      <c r="M74" s="17"/>
      <c r="N74" s="17"/>
      <c r="O74" s="15"/>
      <c r="P74" s="17"/>
      <c r="Q74" s="9"/>
      <c r="R74" s="15"/>
      <c r="S74" s="17"/>
      <c r="T74" s="9"/>
      <c r="U74" s="9"/>
      <c r="V74" s="9"/>
      <c r="W74" s="17"/>
      <c r="X74" s="17"/>
      <c r="Y74" s="15"/>
      <c r="Z74" s="17"/>
      <c r="AA74" s="9"/>
      <c r="AB74" s="9"/>
      <c r="AC74" s="9"/>
      <c r="AD74" s="17"/>
      <c r="AE74" s="17"/>
      <c r="AF74" s="9"/>
      <c r="AG74" s="9"/>
      <c r="AH74" s="17"/>
      <c r="AI74" s="17"/>
      <c r="AJ74" s="15"/>
      <c r="AK74" s="17"/>
      <c r="AL74" s="9"/>
      <c r="AM74" s="15"/>
      <c r="AN74" s="17"/>
      <c r="AO74" s="9"/>
      <c r="AP74" s="15"/>
      <c r="AQ74" s="17"/>
      <c r="AR74" s="9"/>
      <c r="AS74" s="15"/>
      <c r="AT74" s="17"/>
      <c r="AU74" s="9"/>
      <c r="AV74" s="15"/>
      <c r="AW74" s="17"/>
      <c r="AX74" s="9"/>
      <c r="AY74" s="15"/>
      <c r="AZ74" s="17"/>
      <c r="BA74" s="9"/>
      <c r="BB74" s="15"/>
      <c r="BC74" s="17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</row>
    <row r="75" ht="12.75" customHeight="1">
      <c r="A75" s="15"/>
      <c r="B75" s="15"/>
      <c r="C75" s="15"/>
      <c r="D75" s="15"/>
      <c r="E75" s="15"/>
      <c r="F75" s="16"/>
      <c r="G75" s="9"/>
      <c r="H75" s="15"/>
      <c r="I75" s="17"/>
      <c r="J75" s="9"/>
      <c r="K75" s="9"/>
      <c r="L75" s="9"/>
      <c r="M75" s="17"/>
      <c r="N75" s="17"/>
      <c r="O75" s="15"/>
      <c r="P75" s="17"/>
      <c r="Q75" s="9"/>
      <c r="R75" s="15"/>
      <c r="S75" s="17"/>
      <c r="T75" s="9"/>
      <c r="U75" s="9"/>
      <c r="V75" s="9"/>
      <c r="W75" s="17"/>
      <c r="X75" s="17"/>
      <c r="Y75" s="15"/>
      <c r="Z75" s="17"/>
      <c r="AA75" s="9"/>
      <c r="AB75" s="9"/>
      <c r="AC75" s="9"/>
      <c r="AD75" s="17"/>
      <c r="AE75" s="17"/>
      <c r="AF75" s="9"/>
      <c r="AG75" s="9"/>
      <c r="AH75" s="17"/>
      <c r="AI75" s="17"/>
      <c r="AJ75" s="15"/>
      <c r="AK75" s="17"/>
      <c r="AL75" s="9"/>
      <c r="AM75" s="15"/>
      <c r="AN75" s="17"/>
      <c r="AO75" s="9"/>
      <c r="AP75" s="15"/>
      <c r="AQ75" s="17"/>
      <c r="AR75" s="9"/>
      <c r="AS75" s="15"/>
      <c r="AT75" s="17"/>
      <c r="AU75" s="9"/>
      <c r="AV75" s="15"/>
      <c r="AW75" s="17"/>
      <c r="AX75" s="9"/>
      <c r="AY75" s="15"/>
      <c r="AZ75" s="17"/>
      <c r="BA75" s="9"/>
      <c r="BB75" s="15"/>
      <c r="BC75" s="17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</row>
    <row r="76" ht="12.75" customHeight="1">
      <c r="A76" s="15"/>
      <c r="B76" s="15"/>
      <c r="C76" s="15"/>
      <c r="D76" s="15"/>
      <c r="E76" s="15"/>
      <c r="F76" s="16"/>
      <c r="G76" s="9"/>
      <c r="H76" s="15"/>
      <c r="I76" s="17"/>
      <c r="J76" s="9"/>
      <c r="K76" s="9"/>
      <c r="L76" s="9"/>
      <c r="M76" s="17"/>
      <c r="N76" s="17"/>
      <c r="O76" s="15"/>
      <c r="P76" s="17"/>
      <c r="Q76" s="9"/>
      <c r="R76" s="15"/>
      <c r="S76" s="17"/>
      <c r="T76" s="9"/>
      <c r="U76" s="9"/>
      <c r="V76" s="9"/>
      <c r="W76" s="17"/>
      <c r="X76" s="17"/>
      <c r="Y76" s="15"/>
      <c r="Z76" s="17"/>
      <c r="AA76" s="9"/>
      <c r="AB76" s="9"/>
      <c r="AC76" s="9"/>
      <c r="AD76" s="17"/>
      <c r="AE76" s="17"/>
      <c r="AF76" s="9"/>
      <c r="AG76" s="9"/>
      <c r="AH76" s="17"/>
      <c r="AI76" s="17"/>
      <c r="AJ76" s="15"/>
      <c r="AK76" s="17"/>
      <c r="AL76" s="9"/>
      <c r="AM76" s="15"/>
      <c r="AN76" s="17"/>
      <c r="AO76" s="9"/>
      <c r="AP76" s="15"/>
      <c r="AQ76" s="17"/>
      <c r="AR76" s="9"/>
      <c r="AS76" s="15"/>
      <c r="AT76" s="17"/>
      <c r="AU76" s="9"/>
      <c r="AV76" s="15"/>
      <c r="AW76" s="17"/>
      <c r="AX76" s="9"/>
      <c r="AY76" s="15"/>
      <c r="AZ76" s="17"/>
      <c r="BA76" s="9"/>
      <c r="BB76" s="15"/>
      <c r="BC76" s="17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</row>
    <row r="77" ht="12.75" customHeight="1">
      <c r="A77" s="15"/>
      <c r="B77" s="15"/>
      <c r="C77" s="15"/>
      <c r="D77" s="15"/>
      <c r="E77" s="15"/>
      <c r="F77" s="16"/>
      <c r="G77" s="9"/>
      <c r="H77" s="15"/>
      <c r="I77" s="17"/>
      <c r="J77" s="9"/>
      <c r="K77" s="9"/>
      <c r="L77" s="9"/>
      <c r="M77" s="17"/>
      <c r="N77" s="17"/>
      <c r="O77" s="15"/>
      <c r="P77" s="17"/>
      <c r="Q77" s="9"/>
      <c r="R77" s="15"/>
      <c r="S77" s="17"/>
      <c r="T77" s="9"/>
      <c r="U77" s="9"/>
      <c r="V77" s="9"/>
      <c r="W77" s="17"/>
      <c r="X77" s="17"/>
      <c r="Y77" s="15"/>
      <c r="Z77" s="17"/>
      <c r="AA77" s="9"/>
      <c r="AB77" s="9"/>
      <c r="AC77" s="9"/>
      <c r="AD77" s="17"/>
      <c r="AE77" s="17"/>
      <c r="AF77" s="9"/>
      <c r="AG77" s="9"/>
      <c r="AH77" s="17"/>
      <c r="AI77" s="17"/>
      <c r="AJ77" s="15"/>
      <c r="AK77" s="17"/>
      <c r="AL77" s="9"/>
      <c r="AM77" s="15"/>
      <c r="AN77" s="17"/>
      <c r="AO77" s="9"/>
      <c r="AP77" s="15"/>
      <c r="AQ77" s="17"/>
      <c r="AR77" s="9"/>
      <c r="AS77" s="15"/>
      <c r="AT77" s="17"/>
      <c r="AU77" s="9"/>
      <c r="AV77" s="15"/>
      <c r="AW77" s="17"/>
      <c r="AX77" s="9"/>
      <c r="AY77" s="15"/>
      <c r="AZ77" s="17"/>
      <c r="BA77" s="9"/>
      <c r="BB77" s="15"/>
      <c r="BC77" s="17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</row>
    <row r="78" ht="12.75" customHeight="1">
      <c r="A78" s="15"/>
      <c r="B78" s="15"/>
      <c r="C78" s="15"/>
      <c r="D78" s="15"/>
      <c r="E78" s="15"/>
      <c r="F78" s="16"/>
      <c r="G78" s="9"/>
      <c r="H78" s="15"/>
      <c r="I78" s="17"/>
      <c r="J78" s="9"/>
      <c r="K78" s="9"/>
      <c r="L78" s="9"/>
      <c r="M78" s="17"/>
      <c r="N78" s="17"/>
      <c r="O78" s="15"/>
      <c r="P78" s="17"/>
      <c r="Q78" s="9"/>
      <c r="R78" s="15"/>
      <c r="S78" s="17"/>
      <c r="T78" s="9"/>
      <c r="U78" s="9"/>
      <c r="V78" s="9"/>
      <c r="W78" s="17"/>
      <c r="X78" s="17"/>
      <c r="Y78" s="15"/>
      <c r="Z78" s="17"/>
      <c r="AA78" s="9"/>
      <c r="AB78" s="9"/>
      <c r="AC78" s="9"/>
      <c r="AD78" s="17"/>
      <c r="AE78" s="17"/>
      <c r="AF78" s="9"/>
      <c r="AG78" s="9"/>
      <c r="AH78" s="17"/>
      <c r="AI78" s="17"/>
      <c r="AJ78" s="15"/>
      <c r="AK78" s="17"/>
      <c r="AL78" s="9"/>
      <c r="AM78" s="15"/>
      <c r="AN78" s="17"/>
      <c r="AO78" s="9"/>
      <c r="AP78" s="15"/>
      <c r="AQ78" s="17"/>
      <c r="AR78" s="9"/>
      <c r="AS78" s="15"/>
      <c r="AT78" s="17"/>
      <c r="AU78" s="9"/>
      <c r="AV78" s="15"/>
      <c r="AW78" s="17"/>
      <c r="AX78" s="9"/>
      <c r="AY78" s="15"/>
      <c r="AZ78" s="17"/>
      <c r="BA78" s="9"/>
      <c r="BB78" s="15"/>
      <c r="BC78" s="17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</row>
    <row r="79" ht="12.75" customHeight="1">
      <c r="A79" s="15"/>
      <c r="B79" s="15"/>
      <c r="C79" s="15"/>
      <c r="D79" s="15"/>
      <c r="E79" s="15"/>
      <c r="F79" s="16"/>
      <c r="G79" s="9"/>
      <c r="H79" s="15"/>
      <c r="I79" s="17"/>
      <c r="J79" s="9"/>
      <c r="K79" s="9"/>
      <c r="L79" s="9"/>
      <c r="M79" s="17"/>
      <c r="N79" s="17"/>
      <c r="O79" s="15"/>
      <c r="P79" s="17"/>
      <c r="Q79" s="9"/>
      <c r="R79" s="15"/>
      <c r="S79" s="17"/>
      <c r="T79" s="9"/>
      <c r="U79" s="9"/>
      <c r="V79" s="9"/>
      <c r="W79" s="17"/>
      <c r="X79" s="17"/>
      <c r="Y79" s="15"/>
      <c r="Z79" s="17"/>
      <c r="AA79" s="9"/>
      <c r="AB79" s="9"/>
      <c r="AC79" s="9"/>
      <c r="AD79" s="17"/>
      <c r="AE79" s="17"/>
      <c r="AF79" s="9"/>
      <c r="AG79" s="9"/>
      <c r="AH79" s="17"/>
      <c r="AI79" s="17"/>
      <c r="AJ79" s="15"/>
      <c r="AK79" s="17"/>
      <c r="AL79" s="9"/>
      <c r="AM79" s="15"/>
      <c r="AN79" s="17"/>
      <c r="AO79" s="9"/>
      <c r="AP79" s="15"/>
      <c r="AQ79" s="17"/>
      <c r="AR79" s="9"/>
      <c r="AS79" s="15"/>
      <c r="AT79" s="17"/>
      <c r="AU79" s="9"/>
      <c r="AV79" s="15"/>
      <c r="AW79" s="17"/>
      <c r="AX79" s="9"/>
      <c r="AY79" s="15"/>
      <c r="AZ79" s="17"/>
      <c r="BA79" s="9"/>
      <c r="BB79" s="15"/>
      <c r="BC79" s="17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</row>
    <row r="80" ht="12.75" customHeight="1">
      <c r="A80" s="15"/>
      <c r="B80" s="15"/>
      <c r="C80" s="15"/>
      <c r="D80" s="15"/>
      <c r="E80" s="15"/>
      <c r="F80" s="16"/>
      <c r="G80" s="9"/>
      <c r="H80" s="15"/>
      <c r="I80" s="17"/>
      <c r="J80" s="9"/>
      <c r="K80" s="9"/>
      <c r="L80" s="9"/>
      <c r="M80" s="17"/>
      <c r="N80" s="17"/>
      <c r="O80" s="15"/>
      <c r="P80" s="17"/>
      <c r="Q80" s="9"/>
      <c r="R80" s="15"/>
      <c r="S80" s="17"/>
      <c r="T80" s="9"/>
      <c r="U80" s="9"/>
      <c r="V80" s="9"/>
      <c r="W80" s="17"/>
      <c r="X80" s="17"/>
      <c r="Y80" s="15"/>
      <c r="Z80" s="17"/>
      <c r="AA80" s="9"/>
      <c r="AB80" s="9"/>
      <c r="AC80" s="9"/>
      <c r="AD80" s="17"/>
      <c r="AE80" s="17"/>
      <c r="AF80" s="9"/>
      <c r="AG80" s="9"/>
      <c r="AH80" s="17"/>
      <c r="AI80" s="17"/>
      <c r="AJ80" s="15"/>
      <c r="AK80" s="17"/>
      <c r="AL80" s="9"/>
      <c r="AM80" s="15"/>
      <c r="AN80" s="17"/>
      <c r="AO80" s="9"/>
      <c r="AP80" s="15"/>
      <c r="AQ80" s="17"/>
      <c r="AR80" s="9"/>
      <c r="AS80" s="15"/>
      <c r="AT80" s="17"/>
      <c r="AU80" s="9"/>
      <c r="AV80" s="15"/>
      <c r="AW80" s="17"/>
      <c r="AX80" s="9"/>
      <c r="AY80" s="15"/>
      <c r="AZ80" s="17"/>
      <c r="BA80" s="9"/>
      <c r="BB80" s="15"/>
      <c r="BC80" s="17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</row>
    <row r="81" ht="12.75" customHeight="1">
      <c r="A81" s="15"/>
      <c r="B81" s="15"/>
      <c r="C81" s="15"/>
      <c r="D81" s="15"/>
      <c r="E81" s="15"/>
      <c r="F81" s="16"/>
      <c r="G81" s="9"/>
      <c r="H81" s="15"/>
      <c r="I81" s="17"/>
      <c r="J81" s="9"/>
      <c r="K81" s="9"/>
      <c r="L81" s="9"/>
      <c r="M81" s="17"/>
      <c r="N81" s="17"/>
      <c r="O81" s="15"/>
      <c r="P81" s="17"/>
      <c r="Q81" s="9"/>
      <c r="R81" s="15"/>
      <c r="S81" s="17"/>
      <c r="T81" s="9"/>
      <c r="U81" s="9"/>
      <c r="V81" s="9"/>
      <c r="W81" s="17"/>
      <c r="X81" s="17"/>
      <c r="Y81" s="15"/>
      <c r="Z81" s="17"/>
      <c r="AA81" s="9"/>
      <c r="AB81" s="9"/>
      <c r="AC81" s="9"/>
      <c r="AD81" s="17"/>
      <c r="AE81" s="17"/>
      <c r="AF81" s="9"/>
      <c r="AG81" s="9"/>
      <c r="AH81" s="17"/>
      <c r="AI81" s="17"/>
      <c r="AJ81" s="15"/>
      <c r="AK81" s="17"/>
      <c r="AL81" s="9"/>
      <c r="AM81" s="15"/>
      <c r="AN81" s="17"/>
      <c r="AO81" s="9"/>
      <c r="AP81" s="15"/>
      <c r="AQ81" s="17"/>
      <c r="AR81" s="9"/>
      <c r="AS81" s="15"/>
      <c r="AT81" s="17"/>
      <c r="AU81" s="9"/>
      <c r="AV81" s="15"/>
      <c r="AW81" s="17"/>
      <c r="AX81" s="9"/>
      <c r="AY81" s="15"/>
      <c r="AZ81" s="17"/>
      <c r="BA81" s="9"/>
      <c r="BB81" s="15"/>
      <c r="BC81" s="17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</row>
    <row r="82" ht="12.75" customHeight="1">
      <c r="A82" s="15"/>
      <c r="B82" s="15"/>
      <c r="C82" s="15"/>
      <c r="D82" s="15"/>
      <c r="E82" s="15"/>
      <c r="F82" s="16"/>
      <c r="G82" s="9"/>
      <c r="H82" s="15"/>
      <c r="I82" s="17"/>
      <c r="J82" s="9"/>
      <c r="K82" s="9"/>
      <c r="L82" s="9"/>
      <c r="M82" s="17"/>
      <c r="N82" s="17"/>
      <c r="O82" s="15"/>
      <c r="P82" s="17"/>
      <c r="Q82" s="9"/>
      <c r="R82" s="15"/>
      <c r="S82" s="17"/>
      <c r="T82" s="9"/>
      <c r="U82" s="9"/>
      <c r="V82" s="9"/>
      <c r="W82" s="17"/>
      <c r="X82" s="17"/>
      <c r="Y82" s="15"/>
      <c r="Z82" s="17"/>
      <c r="AA82" s="9"/>
      <c r="AB82" s="9"/>
      <c r="AC82" s="9"/>
      <c r="AD82" s="17"/>
      <c r="AE82" s="17"/>
      <c r="AF82" s="9"/>
      <c r="AG82" s="9"/>
      <c r="AH82" s="17"/>
      <c r="AI82" s="17"/>
      <c r="AJ82" s="15"/>
      <c r="AK82" s="17"/>
      <c r="AL82" s="9"/>
      <c r="AM82" s="15"/>
      <c r="AN82" s="17"/>
      <c r="AO82" s="9"/>
      <c r="AP82" s="15"/>
      <c r="AQ82" s="17"/>
      <c r="AR82" s="9"/>
      <c r="AS82" s="15"/>
      <c r="AT82" s="17"/>
      <c r="AU82" s="9"/>
      <c r="AV82" s="15"/>
      <c r="AW82" s="17"/>
      <c r="AX82" s="9"/>
      <c r="AY82" s="15"/>
      <c r="AZ82" s="17"/>
      <c r="BA82" s="9"/>
      <c r="BB82" s="15"/>
      <c r="BC82" s="17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</row>
    <row r="83" ht="12.75" customHeight="1">
      <c r="A83" s="15"/>
      <c r="B83" s="15"/>
      <c r="C83" s="15"/>
      <c r="D83" s="15"/>
      <c r="E83" s="15"/>
      <c r="F83" s="16"/>
      <c r="G83" s="9"/>
      <c r="H83" s="15"/>
      <c r="I83" s="17"/>
      <c r="J83" s="9"/>
      <c r="K83" s="9"/>
      <c r="L83" s="9"/>
      <c r="M83" s="17"/>
      <c r="N83" s="17"/>
      <c r="O83" s="15"/>
      <c r="P83" s="17"/>
      <c r="Q83" s="9"/>
      <c r="R83" s="15"/>
      <c r="S83" s="17"/>
      <c r="T83" s="9"/>
      <c r="U83" s="9"/>
      <c r="V83" s="9"/>
      <c r="W83" s="17"/>
      <c r="X83" s="17"/>
      <c r="Y83" s="15"/>
      <c r="Z83" s="17"/>
      <c r="AA83" s="9"/>
      <c r="AB83" s="9"/>
      <c r="AC83" s="9"/>
      <c r="AD83" s="17"/>
      <c r="AE83" s="17"/>
      <c r="AF83" s="9"/>
      <c r="AG83" s="9"/>
      <c r="AH83" s="17"/>
      <c r="AI83" s="17"/>
      <c r="AJ83" s="15"/>
      <c r="AK83" s="17"/>
      <c r="AL83" s="9"/>
      <c r="AM83" s="15"/>
      <c r="AN83" s="17"/>
      <c r="AO83" s="9"/>
      <c r="AP83" s="15"/>
      <c r="AQ83" s="17"/>
      <c r="AR83" s="9"/>
      <c r="AS83" s="15"/>
      <c r="AT83" s="17"/>
      <c r="AU83" s="9"/>
      <c r="AV83" s="15"/>
      <c r="AW83" s="17"/>
      <c r="AX83" s="9"/>
      <c r="AY83" s="15"/>
      <c r="AZ83" s="17"/>
      <c r="BA83" s="9"/>
      <c r="BB83" s="15"/>
      <c r="BC83" s="17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</row>
    <row r="84" ht="12.75" customHeight="1">
      <c r="A84" s="15"/>
      <c r="B84" s="15"/>
      <c r="C84" s="15"/>
      <c r="D84" s="15"/>
      <c r="E84" s="15"/>
      <c r="F84" s="16"/>
      <c r="G84" s="9"/>
      <c r="H84" s="15"/>
      <c r="I84" s="17"/>
      <c r="J84" s="9"/>
      <c r="K84" s="9"/>
      <c r="L84" s="9"/>
      <c r="M84" s="17"/>
      <c r="N84" s="17"/>
      <c r="O84" s="15"/>
      <c r="P84" s="17"/>
      <c r="Q84" s="9"/>
      <c r="R84" s="15"/>
      <c r="S84" s="17"/>
      <c r="T84" s="9"/>
      <c r="U84" s="9"/>
      <c r="V84" s="9"/>
      <c r="W84" s="17"/>
      <c r="X84" s="17"/>
      <c r="Y84" s="15"/>
      <c r="Z84" s="17"/>
      <c r="AA84" s="9"/>
      <c r="AB84" s="9"/>
      <c r="AC84" s="9"/>
      <c r="AD84" s="17"/>
      <c r="AE84" s="17"/>
      <c r="AF84" s="9"/>
      <c r="AG84" s="9"/>
      <c r="AH84" s="17"/>
      <c r="AI84" s="17"/>
      <c r="AJ84" s="15"/>
      <c r="AK84" s="17"/>
      <c r="AL84" s="9"/>
      <c r="AM84" s="15"/>
      <c r="AN84" s="17"/>
      <c r="AO84" s="9"/>
      <c r="AP84" s="15"/>
      <c r="AQ84" s="17"/>
      <c r="AR84" s="9"/>
      <c r="AS84" s="15"/>
      <c r="AT84" s="17"/>
      <c r="AU84" s="9"/>
      <c r="AV84" s="15"/>
      <c r="AW84" s="17"/>
      <c r="AX84" s="9"/>
      <c r="AY84" s="15"/>
      <c r="AZ84" s="17"/>
      <c r="BA84" s="9"/>
      <c r="BB84" s="15"/>
      <c r="BC84" s="17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</row>
    <row r="85" ht="12.75" customHeight="1">
      <c r="A85" s="15"/>
      <c r="B85" s="15"/>
      <c r="C85" s="15"/>
      <c r="D85" s="15"/>
      <c r="E85" s="15"/>
      <c r="F85" s="16"/>
      <c r="G85" s="9"/>
      <c r="H85" s="15"/>
      <c r="I85" s="17"/>
      <c r="J85" s="9"/>
      <c r="K85" s="9"/>
      <c r="L85" s="9"/>
      <c r="M85" s="17"/>
      <c r="N85" s="17"/>
      <c r="O85" s="15"/>
      <c r="P85" s="17"/>
      <c r="Q85" s="9"/>
      <c r="R85" s="15"/>
      <c r="S85" s="17"/>
      <c r="T85" s="9"/>
      <c r="U85" s="9"/>
      <c r="V85" s="9"/>
      <c r="W85" s="17"/>
      <c r="X85" s="17"/>
      <c r="Y85" s="15"/>
      <c r="Z85" s="17"/>
      <c r="AA85" s="9"/>
      <c r="AB85" s="9"/>
      <c r="AC85" s="9"/>
      <c r="AD85" s="17"/>
      <c r="AE85" s="17"/>
      <c r="AF85" s="9"/>
      <c r="AG85" s="9"/>
      <c r="AH85" s="17"/>
      <c r="AI85" s="17"/>
      <c r="AJ85" s="15"/>
      <c r="AK85" s="17"/>
      <c r="AL85" s="9"/>
      <c r="AM85" s="15"/>
      <c r="AN85" s="17"/>
      <c r="AO85" s="9"/>
      <c r="AP85" s="15"/>
      <c r="AQ85" s="17"/>
      <c r="AR85" s="9"/>
      <c r="AS85" s="15"/>
      <c r="AT85" s="17"/>
      <c r="AU85" s="9"/>
      <c r="AV85" s="15"/>
      <c r="AW85" s="17"/>
      <c r="AX85" s="9"/>
      <c r="AY85" s="15"/>
      <c r="AZ85" s="17"/>
      <c r="BA85" s="9"/>
      <c r="BB85" s="15"/>
      <c r="BC85" s="17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</row>
    <row r="86" ht="12.75" customHeight="1">
      <c r="A86" s="15"/>
      <c r="B86" s="15"/>
      <c r="C86" s="15"/>
      <c r="D86" s="15"/>
      <c r="E86" s="15"/>
      <c r="F86" s="16"/>
      <c r="G86" s="9"/>
      <c r="H86" s="15"/>
      <c r="I86" s="17"/>
      <c r="J86" s="9"/>
      <c r="K86" s="9"/>
      <c r="L86" s="9"/>
      <c r="M86" s="17"/>
      <c r="N86" s="17"/>
      <c r="O86" s="15"/>
      <c r="P86" s="17"/>
      <c r="Q86" s="9"/>
      <c r="R86" s="15"/>
      <c r="S86" s="17"/>
      <c r="T86" s="9"/>
      <c r="U86" s="9"/>
      <c r="V86" s="9"/>
      <c r="W86" s="17"/>
      <c r="X86" s="17"/>
      <c r="Y86" s="15"/>
      <c r="Z86" s="17"/>
      <c r="AA86" s="9"/>
      <c r="AB86" s="9"/>
      <c r="AC86" s="9"/>
      <c r="AD86" s="17"/>
      <c r="AE86" s="17"/>
      <c r="AF86" s="9"/>
      <c r="AG86" s="9"/>
      <c r="AH86" s="17"/>
      <c r="AI86" s="17"/>
      <c r="AJ86" s="15"/>
      <c r="AK86" s="17"/>
      <c r="AL86" s="9"/>
      <c r="AM86" s="15"/>
      <c r="AN86" s="17"/>
      <c r="AO86" s="9"/>
      <c r="AP86" s="15"/>
      <c r="AQ86" s="17"/>
      <c r="AR86" s="9"/>
      <c r="AS86" s="15"/>
      <c r="AT86" s="17"/>
      <c r="AU86" s="9"/>
      <c r="AV86" s="15"/>
      <c r="AW86" s="17"/>
      <c r="AX86" s="9"/>
      <c r="AY86" s="15"/>
      <c r="AZ86" s="17"/>
      <c r="BA86" s="9"/>
      <c r="BB86" s="15"/>
      <c r="BC86" s="17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</row>
    <row r="87" ht="12.75" customHeight="1">
      <c r="A87" s="15"/>
      <c r="B87" s="15"/>
      <c r="C87" s="15"/>
      <c r="D87" s="15"/>
      <c r="E87" s="15"/>
      <c r="F87" s="16"/>
      <c r="G87" s="9"/>
      <c r="H87" s="15"/>
      <c r="I87" s="17"/>
      <c r="J87" s="9"/>
      <c r="K87" s="9"/>
      <c r="L87" s="9"/>
      <c r="M87" s="17"/>
      <c r="N87" s="17"/>
      <c r="O87" s="15"/>
      <c r="P87" s="17"/>
      <c r="Q87" s="9"/>
      <c r="R87" s="15"/>
      <c r="S87" s="17"/>
      <c r="T87" s="9"/>
      <c r="U87" s="9"/>
      <c r="V87" s="9"/>
      <c r="W87" s="17"/>
      <c r="X87" s="17"/>
      <c r="Y87" s="15"/>
      <c r="Z87" s="17"/>
      <c r="AA87" s="9"/>
      <c r="AB87" s="9"/>
      <c r="AC87" s="9"/>
      <c r="AD87" s="17"/>
      <c r="AE87" s="17"/>
      <c r="AF87" s="9"/>
      <c r="AG87" s="9"/>
      <c r="AH87" s="17"/>
      <c r="AI87" s="17"/>
      <c r="AJ87" s="15"/>
      <c r="AK87" s="17"/>
      <c r="AL87" s="9"/>
      <c r="AM87" s="15"/>
      <c r="AN87" s="17"/>
      <c r="AO87" s="9"/>
      <c r="AP87" s="15"/>
      <c r="AQ87" s="17"/>
      <c r="AR87" s="9"/>
      <c r="AS87" s="15"/>
      <c r="AT87" s="17"/>
      <c r="AU87" s="9"/>
      <c r="AV87" s="15"/>
      <c r="AW87" s="17"/>
      <c r="AX87" s="9"/>
      <c r="AY87" s="15"/>
      <c r="AZ87" s="17"/>
      <c r="BA87" s="9"/>
      <c r="BB87" s="15"/>
      <c r="BC87" s="17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</row>
    <row r="88" ht="12.75" customHeight="1">
      <c r="A88" s="15"/>
      <c r="B88" s="15"/>
      <c r="C88" s="15"/>
      <c r="D88" s="15"/>
      <c r="E88" s="15"/>
      <c r="F88" s="16"/>
      <c r="G88" s="9"/>
      <c r="H88" s="15"/>
      <c r="I88" s="17"/>
      <c r="J88" s="9"/>
      <c r="K88" s="9"/>
      <c r="L88" s="9"/>
      <c r="M88" s="17"/>
      <c r="N88" s="17"/>
      <c r="O88" s="15"/>
      <c r="P88" s="17"/>
      <c r="Q88" s="9"/>
      <c r="R88" s="15"/>
      <c r="S88" s="17"/>
      <c r="T88" s="9"/>
      <c r="U88" s="9"/>
      <c r="V88" s="9"/>
      <c r="W88" s="17"/>
      <c r="X88" s="17"/>
      <c r="Y88" s="15"/>
      <c r="Z88" s="17"/>
      <c r="AA88" s="9"/>
      <c r="AB88" s="9"/>
      <c r="AC88" s="9"/>
      <c r="AD88" s="17"/>
      <c r="AE88" s="17"/>
      <c r="AF88" s="9"/>
      <c r="AG88" s="9"/>
      <c r="AH88" s="17"/>
      <c r="AI88" s="17"/>
      <c r="AJ88" s="15"/>
      <c r="AK88" s="17"/>
      <c r="AL88" s="9"/>
      <c r="AM88" s="15"/>
      <c r="AN88" s="17"/>
      <c r="AO88" s="9"/>
      <c r="AP88" s="15"/>
      <c r="AQ88" s="17"/>
      <c r="AR88" s="9"/>
      <c r="AS88" s="15"/>
      <c r="AT88" s="17"/>
      <c r="AU88" s="9"/>
      <c r="AV88" s="15"/>
      <c r="AW88" s="17"/>
      <c r="AX88" s="9"/>
      <c r="AY88" s="15"/>
      <c r="AZ88" s="17"/>
      <c r="BA88" s="9"/>
      <c r="BB88" s="15"/>
      <c r="BC88" s="17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</row>
    <row r="89" ht="12.75" customHeight="1">
      <c r="A89" s="15"/>
      <c r="B89" s="15"/>
      <c r="C89" s="15"/>
      <c r="D89" s="15"/>
      <c r="E89" s="15"/>
      <c r="F89" s="16"/>
      <c r="G89" s="9"/>
      <c r="H89" s="15"/>
      <c r="I89" s="17"/>
      <c r="J89" s="9"/>
      <c r="K89" s="9"/>
      <c r="L89" s="9"/>
      <c r="M89" s="17"/>
      <c r="N89" s="17"/>
      <c r="O89" s="15"/>
      <c r="P89" s="17"/>
      <c r="Q89" s="9"/>
      <c r="R89" s="15"/>
      <c r="S89" s="17"/>
      <c r="T89" s="9"/>
      <c r="U89" s="9"/>
      <c r="V89" s="9"/>
      <c r="W89" s="17"/>
      <c r="X89" s="17"/>
      <c r="Y89" s="15"/>
      <c r="Z89" s="17"/>
      <c r="AA89" s="9"/>
      <c r="AB89" s="9"/>
      <c r="AC89" s="9"/>
      <c r="AD89" s="17"/>
      <c r="AE89" s="17"/>
      <c r="AF89" s="9"/>
      <c r="AG89" s="9"/>
      <c r="AH89" s="17"/>
      <c r="AI89" s="17"/>
      <c r="AJ89" s="15"/>
      <c r="AK89" s="17"/>
      <c r="AL89" s="9"/>
      <c r="AM89" s="15"/>
      <c r="AN89" s="17"/>
      <c r="AO89" s="9"/>
      <c r="AP89" s="15"/>
      <c r="AQ89" s="17"/>
      <c r="AR89" s="9"/>
      <c r="AS89" s="15"/>
      <c r="AT89" s="17"/>
      <c r="AU89" s="9"/>
      <c r="AV89" s="15"/>
      <c r="AW89" s="17"/>
      <c r="AX89" s="9"/>
      <c r="AY89" s="15"/>
      <c r="AZ89" s="17"/>
      <c r="BA89" s="9"/>
      <c r="BB89" s="15"/>
      <c r="BC89" s="17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</row>
    <row r="90" ht="12.75" customHeight="1">
      <c r="A90" s="15"/>
      <c r="B90" s="15"/>
      <c r="C90" s="15"/>
      <c r="D90" s="15"/>
      <c r="E90" s="15"/>
      <c r="F90" s="16"/>
      <c r="G90" s="9"/>
      <c r="H90" s="15"/>
      <c r="I90" s="17"/>
      <c r="J90" s="9"/>
      <c r="K90" s="9"/>
      <c r="L90" s="9"/>
      <c r="M90" s="17"/>
      <c r="N90" s="17"/>
      <c r="O90" s="15"/>
      <c r="P90" s="17"/>
      <c r="Q90" s="9"/>
      <c r="R90" s="15"/>
      <c r="S90" s="17"/>
      <c r="T90" s="9"/>
      <c r="U90" s="9"/>
      <c r="V90" s="9"/>
      <c r="W90" s="17"/>
      <c r="X90" s="17"/>
      <c r="Y90" s="15"/>
      <c r="Z90" s="17"/>
      <c r="AA90" s="9"/>
      <c r="AB90" s="9"/>
      <c r="AC90" s="9"/>
      <c r="AD90" s="17"/>
      <c r="AE90" s="17"/>
      <c r="AF90" s="9"/>
      <c r="AG90" s="9"/>
      <c r="AH90" s="17"/>
      <c r="AI90" s="17"/>
      <c r="AJ90" s="15"/>
      <c r="AK90" s="17"/>
      <c r="AL90" s="9"/>
      <c r="AM90" s="15"/>
      <c r="AN90" s="17"/>
      <c r="AO90" s="9"/>
      <c r="AP90" s="15"/>
      <c r="AQ90" s="17"/>
      <c r="AR90" s="9"/>
      <c r="AS90" s="15"/>
      <c r="AT90" s="17"/>
      <c r="AU90" s="9"/>
      <c r="AV90" s="15"/>
      <c r="AW90" s="17"/>
      <c r="AX90" s="9"/>
      <c r="AY90" s="15"/>
      <c r="AZ90" s="17"/>
      <c r="BA90" s="9"/>
      <c r="BB90" s="15"/>
      <c r="BC90" s="17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</row>
    <row r="91" ht="12.75" customHeight="1">
      <c r="A91" s="15"/>
      <c r="B91" s="15"/>
      <c r="C91" s="15"/>
      <c r="D91" s="15"/>
      <c r="E91" s="15"/>
      <c r="F91" s="16"/>
      <c r="G91" s="9"/>
      <c r="H91" s="15"/>
      <c r="I91" s="17"/>
      <c r="J91" s="9"/>
      <c r="K91" s="9"/>
      <c r="L91" s="9"/>
      <c r="M91" s="17"/>
      <c r="N91" s="17"/>
      <c r="O91" s="15"/>
      <c r="P91" s="17"/>
      <c r="Q91" s="9"/>
      <c r="R91" s="15"/>
      <c r="S91" s="17"/>
      <c r="T91" s="9"/>
      <c r="U91" s="9"/>
      <c r="V91" s="9"/>
      <c r="W91" s="17"/>
      <c r="X91" s="17"/>
      <c r="Y91" s="15"/>
      <c r="Z91" s="17"/>
      <c r="AA91" s="9"/>
      <c r="AB91" s="9"/>
      <c r="AC91" s="9"/>
      <c r="AD91" s="17"/>
      <c r="AE91" s="17"/>
      <c r="AF91" s="9"/>
      <c r="AG91" s="9"/>
      <c r="AH91" s="17"/>
      <c r="AI91" s="17"/>
      <c r="AJ91" s="15"/>
      <c r="AK91" s="17"/>
      <c r="AL91" s="9"/>
      <c r="AM91" s="15"/>
      <c r="AN91" s="17"/>
      <c r="AO91" s="9"/>
      <c r="AP91" s="15"/>
      <c r="AQ91" s="17"/>
      <c r="AR91" s="9"/>
      <c r="AS91" s="15"/>
      <c r="AT91" s="17"/>
      <c r="AU91" s="9"/>
      <c r="AV91" s="15"/>
      <c r="AW91" s="17"/>
      <c r="AX91" s="9"/>
      <c r="AY91" s="15"/>
      <c r="AZ91" s="17"/>
      <c r="BA91" s="9"/>
      <c r="BB91" s="15"/>
      <c r="BC91" s="17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</row>
    <row r="92" ht="12.75" customHeight="1">
      <c r="A92" s="15"/>
      <c r="B92" s="15"/>
      <c r="C92" s="15"/>
      <c r="D92" s="15"/>
      <c r="E92" s="15"/>
      <c r="F92" s="16"/>
      <c r="G92" s="9"/>
      <c r="H92" s="15"/>
      <c r="I92" s="17"/>
      <c r="J92" s="9"/>
      <c r="K92" s="9"/>
      <c r="L92" s="9"/>
      <c r="M92" s="17"/>
      <c r="N92" s="17"/>
      <c r="O92" s="15"/>
      <c r="P92" s="17"/>
      <c r="Q92" s="9"/>
      <c r="R92" s="15"/>
      <c r="S92" s="17"/>
      <c r="T92" s="9"/>
      <c r="U92" s="9"/>
      <c r="V92" s="9"/>
      <c r="W92" s="17"/>
      <c r="X92" s="17"/>
      <c r="Y92" s="15"/>
      <c r="Z92" s="17"/>
      <c r="AA92" s="9"/>
      <c r="AB92" s="9"/>
      <c r="AC92" s="9"/>
      <c r="AD92" s="17"/>
      <c r="AE92" s="17"/>
      <c r="AF92" s="9"/>
      <c r="AG92" s="9"/>
      <c r="AH92" s="17"/>
      <c r="AI92" s="17"/>
      <c r="AJ92" s="15"/>
      <c r="AK92" s="17"/>
      <c r="AL92" s="9"/>
      <c r="AM92" s="15"/>
      <c r="AN92" s="17"/>
      <c r="AO92" s="9"/>
      <c r="AP92" s="15"/>
      <c r="AQ92" s="17"/>
      <c r="AR92" s="9"/>
      <c r="AS92" s="15"/>
      <c r="AT92" s="17"/>
      <c r="AU92" s="9"/>
      <c r="AV92" s="15"/>
      <c r="AW92" s="17"/>
      <c r="AX92" s="9"/>
      <c r="AY92" s="15"/>
      <c r="AZ92" s="17"/>
      <c r="BA92" s="9"/>
      <c r="BB92" s="15"/>
      <c r="BC92" s="17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</row>
    <row r="93" ht="12.75" customHeight="1">
      <c r="A93" s="15"/>
      <c r="B93" s="15"/>
      <c r="C93" s="15"/>
      <c r="D93" s="15"/>
      <c r="E93" s="15"/>
      <c r="F93" s="16"/>
      <c r="G93" s="9"/>
      <c r="H93" s="15"/>
      <c r="I93" s="17"/>
      <c r="J93" s="9"/>
      <c r="K93" s="9"/>
      <c r="L93" s="9"/>
      <c r="M93" s="17"/>
      <c r="N93" s="17"/>
      <c r="O93" s="15"/>
      <c r="P93" s="17"/>
      <c r="Q93" s="9"/>
      <c r="R93" s="15"/>
      <c r="S93" s="17"/>
      <c r="T93" s="9"/>
      <c r="U93" s="9"/>
      <c r="V93" s="9"/>
      <c r="W93" s="17"/>
      <c r="X93" s="17"/>
      <c r="Y93" s="15"/>
      <c r="Z93" s="17"/>
      <c r="AA93" s="9"/>
      <c r="AB93" s="9"/>
      <c r="AC93" s="9"/>
      <c r="AD93" s="17"/>
      <c r="AE93" s="17"/>
      <c r="AF93" s="9"/>
      <c r="AG93" s="9"/>
      <c r="AH93" s="17"/>
      <c r="AI93" s="17"/>
      <c r="AJ93" s="15"/>
      <c r="AK93" s="17"/>
      <c r="AL93" s="9"/>
      <c r="AM93" s="15"/>
      <c r="AN93" s="17"/>
      <c r="AO93" s="9"/>
      <c r="AP93" s="15"/>
      <c r="AQ93" s="17"/>
      <c r="AR93" s="9"/>
      <c r="AS93" s="15"/>
      <c r="AT93" s="17"/>
      <c r="AU93" s="9"/>
      <c r="AV93" s="15"/>
      <c r="AW93" s="17"/>
      <c r="AX93" s="9"/>
      <c r="AY93" s="15"/>
      <c r="AZ93" s="17"/>
      <c r="BA93" s="9"/>
      <c r="BB93" s="15"/>
      <c r="BC93" s="17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</row>
    <row r="94" ht="12.75" customHeight="1">
      <c r="A94" s="15"/>
      <c r="B94" s="15"/>
      <c r="C94" s="15"/>
      <c r="D94" s="15"/>
      <c r="E94" s="15"/>
      <c r="F94" s="16"/>
      <c r="G94" s="9"/>
      <c r="H94" s="15"/>
      <c r="I94" s="17"/>
      <c r="J94" s="9"/>
      <c r="K94" s="9"/>
      <c r="L94" s="9"/>
      <c r="M94" s="17"/>
      <c r="N94" s="17"/>
      <c r="O94" s="15"/>
      <c r="P94" s="17"/>
      <c r="Q94" s="9"/>
      <c r="R94" s="15"/>
      <c r="S94" s="17"/>
      <c r="T94" s="9"/>
      <c r="U94" s="9"/>
      <c r="V94" s="9"/>
      <c r="W94" s="17"/>
      <c r="X94" s="17"/>
      <c r="Y94" s="15"/>
      <c r="Z94" s="17"/>
      <c r="AA94" s="9"/>
      <c r="AB94" s="9"/>
      <c r="AC94" s="9"/>
      <c r="AD94" s="17"/>
      <c r="AE94" s="17"/>
      <c r="AF94" s="9"/>
      <c r="AG94" s="9"/>
      <c r="AH94" s="17"/>
      <c r="AI94" s="17"/>
      <c r="AJ94" s="15"/>
      <c r="AK94" s="17"/>
      <c r="AL94" s="9"/>
      <c r="AM94" s="15"/>
      <c r="AN94" s="17"/>
      <c r="AO94" s="9"/>
      <c r="AP94" s="15"/>
      <c r="AQ94" s="17"/>
      <c r="AR94" s="9"/>
      <c r="AS94" s="15"/>
      <c r="AT94" s="17"/>
      <c r="AU94" s="9"/>
      <c r="AV94" s="15"/>
      <c r="AW94" s="17"/>
      <c r="AX94" s="9"/>
      <c r="AY94" s="15"/>
      <c r="AZ94" s="17"/>
      <c r="BA94" s="9"/>
      <c r="BB94" s="15"/>
      <c r="BC94" s="17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</row>
    <row r="95" ht="12.75" customHeight="1">
      <c r="A95" s="15"/>
      <c r="B95" s="15"/>
      <c r="C95" s="15"/>
      <c r="D95" s="15"/>
      <c r="E95" s="15"/>
      <c r="F95" s="16"/>
      <c r="G95" s="9"/>
      <c r="H95" s="15"/>
      <c r="I95" s="17"/>
      <c r="J95" s="9"/>
      <c r="K95" s="9"/>
      <c r="L95" s="9"/>
      <c r="M95" s="17"/>
      <c r="N95" s="17"/>
      <c r="O95" s="15"/>
      <c r="P95" s="17"/>
      <c r="Q95" s="9"/>
      <c r="R95" s="15"/>
      <c r="S95" s="17"/>
      <c r="T95" s="9"/>
      <c r="U95" s="9"/>
      <c r="V95" s="9"/>
      <c r="W95" s="17"/>
      <c r="X95" s="17"/>
      <c r="Y95" s="15"/>
      <c r="Z95" s="17"/>
      <c r="AA95" s="9"/>
      <c r="AB95" s="9"/>
      <c r="AC95" s="9"/>
      <c r="AD95" s="17"/>
      <c r="AE95" s="17"/>
      <c r="AF95" s="9"/>
      <c r="AG95" s="9"/>
      <c r="AH95" s="17"/>
      <c r="AI95" s="17"/>
      <c r="AJ95" s="15"/>
      <c r="AK95" s="17"/>
      <c r="AL95" s="9"/>
      <c r="AM95" s="15"/>
      <c r="AN95" s="17"/>
      <c r="AO95" s="9"/>
      <c r="AP95" s="15"/>
      <c r="AQ95" s="17"/>
      <c r="AR95" s="9"/>
      <c r="AS95" s="15"/>
      <c r="AT95" s="17"/>
      <c r="AU95" s="9"/>
      <c r="AV95" s="15"/>
      <c r="AW95" s="17"/>
      <c r="AX95" s="9"/>
      <c r="AY95" s="15"/>
      <c r="AZ95" s="17"/>
      <c r="BA95" s="9"/>
      <c r="BB95" s="15"/>
      <c r="BC95" s="17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</row>
    <row r="96" ht="12.75" customHeight="1">
      <c r="A96" s="15"/>
      <c r="B96" s="15"/>
      <c r="C96" s="15"/>
      <c r="D96" s="15"/>
      <c r="E96" s="15"/>
      <c r="F96" s="16"/>
      <c r="G96" s="9"/>
      <c r="H96" s="15"/>
      <c r="I96" s="17"/>
      <c r="J96" s="9"/>
      <c r="K96" s="9"/>
      <c r="L96" s="9"/>
      <c r="M96" s="17"/>
      <c r="N96" s="17"/>
      <c r="O96" s="15"/>
      <c r="P96" s="17"/>
      <c r="Q96" s="9"/>
      <c r="R96" s="15"/>
      <c r="S96" s="17"/>
      <c r="T96" s="9"/>
      <c r="U96" s="9"/>
      <c r="V96" s="9"/>
      <c r="W96" s="17"/>
      <c r="X96" s="17"/>
      <c r="Y96" s="15"/>
      <c r="Z96" s="17"/>
      <c r="AA96" s="9"/>
      <c r="AB96" s="9"/>
      <c r="AC96" s="9"/>
      <c r="AD96" s="17"/>
      <c r="AE96" s="17"/>
      <c r="AF96" s="9"/>
      <c r="AG96" s="9"/>
      <c r="AH96" s="17"/>
      <c r="AI96" s="17"/>
      <c r="AJ96" s="15"/>
      <c r="AK96" s="17"/>
      <c r="AL96" s="9"/>
      <c r="AM96" s="15"/>
      <c r="AN96" s="17"/>
      <c r="AO96" s="9"/>
      <c r="AP96" s="15"/>
      <c r="AQ96" s="17"/>
      <c r="AR96" s="9"/>
      <c r="AS96" s="15"/>
      <c r="AT96" s="17"/>
      <c r="AU96" s="9"/>
      <c r="AV96" s="15"/>
      <c r="AW96" s="17"/>
      <c r="AX96" s="9"/>
      <c r="AY96" s="15"/>
      <c r="AZ96" s="17"/>
      <c r="BA96" s="9"/>
      <c r="BB96" s="15"/>
      <c r="BC96" s="17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</row>
    <row r="97" ht="12.75" customHeight="1">
      <c r="A97" s="15"/>
      <c r="B97" s="15"/>
      <c r="C97" s="15"/>
      <c r="D97" s="15"/>
      <c r="E97" s="15"/>
      <c r="F97" s="16"/>
      <c r="G97" s="9"/>
      <c r="H97" s="15"/>
      <c r="I97" s="17"/>
      <c r="J97" s="9"/>
      <c r="K97" s="9"/>
      <c r="L97" s="9"/>
      <c r="M97" s="17"/>
      <c r="N97" s="17"/>
      <c r="O97" s="15"/>
      <c r="P97" s="17"/>
      <c r="Q97" s="9"/>
      <c r="R97" s="15"/>
      <c r="S97" s="17"/>
      <c r="T97" s="9"/>
      <c r="U97" s="9"/>
      <c r="V97" s="9"/>
      <c r="W97" s="17"/>
      <c r="X97" s="17"/>
      <c r="Y97" s="15"/>
      <c r="Z97" s="17"/>
      <c r="AA97" s="9"/>
      <c r="AB97" s="9"/>
      <c r="AC97" s="9"/>
      <c r="AD97" s="17"/>
      <c r="AE97" s="17"/>
      <c r="AF97" s="9"/>
      <c r="AG97" s="9"/>
      <c r="AH97" s="17"/>
      <c r="AI97" s="17"/>
      <c r="AJ97" s="15"/>
      <c r="AK97" s="17"/>
      <c r="AL97" s="9"/>
      <c r="AM97" s="15"/>
      <c r="AN97" s="17"/>
      <c r="AO97" s="9"/>
      <c r="AP97" s="15"/>
      <c r="AQ97" s="17"/>
      <c r="AR97" s="9"/>
      <c r="AS97" s="15"/>
      <c r="AT97" s="17"/>
      <c r="AU97" s="9"/>
      <c r="AV97" s="15"/>
      <c r="AW97" s="17"/>
      <c r="AX97" s="9"/>
      <c r="AY97" s="15"/>
      <c r="AZ97" s="17"/>
      <c r="BA97" s="9"/>
      <c r="BB97" s="15"/>
      <c r="BC97" s="17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</row>
    <row r="98" ht="12.75" customHeight="1">
      <c r="A98" s="15"/>
      <c r="B98" s="15"/>
      <c r="C98" s="15"/>
      <c r="D98" s="15"/>
      <c r="E98" s="15"/>
      <c r="F98" s="16"/>
      <c r="G98" s="9"/>
      <c r="H98" s="15"/>
      <c r="I98" s="17"/>
      <c r="J98" s="9"/>
      <c r="K98" s="9"/>
      <c r="L98" s="9"/>
      <c r="M98" s="17"/>
      <c r="N98" s="17"/>
      <c r="O98" s="15"/>
      <c r="P98" s="17"/>
      <c r="Q98" s="9"/>
      <c r="R98" s="15"/>
      <c r="S98" s="17"/>
      <c r="T98" s="9"/>
      <c r="U98" s="9"/>
      <c r="V98" s="9"/>
      <c r="W98" s="17"/>
      <c r="X98" s="17"/>
      <c r="Y98" s="15"/>
      <c r="Z98" s="17"/>
      <c r="AA98" s="9"/>
      <c r="AB98" s="9"/>
      <c r="AC98" s="9"/>
      <c r="AD98" s="17"/>
      <c r="AE98" s="17"/>
      <c r="AF98" s="9"/>
      <c r="AG98" s="9"/>
      <c r="AH98" s="17"/>
      <c r="AI98" s="17"/>
      <c r="AJ98" s="15"/>
      <c r="AK98" s="17"/>
      <c r="AL98" s="9"/>
      <c r="AM98" s="15"/>
      <c r="AN98" s="17"/>
      <c r="AO98" s="9"/>
      <c r="AP98" s="15"/>
      <c r="AQ98" s="17"/>
      <c r="AR98" s="9"/>
      <c r="AS98" s="15"/>
      <c r="AT98" s="17"/>
      <c r="AU98" s="9"/>
      <c r="AV98" s="15"/>
      <c r="AW98" s="17"/>
      <c r="AX98" s="9"/>
      <c r="AY98" s="15"/>
      <c r="AZ98" s="17"/>
      <c r="BA98" s="9"/>
      <c r="BB98" s="15"/>
      <c r="BC98" s="17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</row>
    <row r="99" ht="12.75" customHeight="1">
      <c r="A99" s="15"/>
      <c r="B99" s="15"/>
      <c r="C99" s="15"/>
      <c r="D99" s="15"/>
      <c r="E99" s="15"/>
      <c r="F99" s="16"/>
      <c r="G99" s="9"/>
      <c r="H99" s="15"/>
      <c r="I99" s="17"/>
      <c r="J99" s="9"/>
      <c r="K99" s="9"/>
      <c r="L99" s="9"/>
      <c r="M99" s="17"/>
      <c r="N99" s="17"/>
      <c r="O99" s="15"/>
      <c r="P99" s="17"/>
      <c r="Q99" s="9"/>
      <c r="R99" s="15"/>
      <c r="S99" s="17"/>
      <c r="T99" s="9"/>
      <c r="U99" s="9"/>
      <c r="V99" s="9"/>
      <c r="W99" s="17"/>
      <c r="X99" s="17"/>
      <c r="Y99" s="15"/>
      <c r="Z99" s="17"/>
      <c r="AA99" s="9"/>
      <c r="AB99" s="9"/>
      <c r="AC99" s="9"/>
      <c r="AD99" s="17"/>
      <c r="AE99" s="17"/>
      <c r="AF99" s="9"/>
      <c r="AG99" s="9"/>
      <c r="AH99" s="17"/>
      <c r="AI99" s="17"/>
      <c r="AJ99" s="15"/>
      <c r="AK99" s="17"/>
      <c r="AL99" s="9"/>
      <c r="AM99" s="15"/>
      <c r="AN99" s="17"/>
      <c r="AO99" s="9"/>
      <c r="AP99" s="15"/>
      <c r="AQ99" s="17"/>
      <c r="AR99" s="9"/>
      <c r="AS99" s="15"/>
      <c r="AT99" s="17"/>
      <c r="AU99" s="9"/>
      <c r="AV99" s="15"/>
      <c r="AW99" s="17"/>
      <c r="AX99" s="9"/>
      <c r="AY99" s="15"/>
      <c r="AZ99" s="17"/>
      <c r="BA99" s="9"/>
      <c r="BB99" s="15"/>
      <c r="BC99" s="17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</row>
    <row r="100" ht="12.75" customHeight="1">
      <c r="A100" s="15"/>
      <c r="B100" s="15"/>
      <c r="C100" s="15"/>
      <c r="D100" s="15"/>
      <c r="E100" s="15"/>
      <c r="F100" s="16"/>
      <c r="G100" s="9"/>
      <c r="H100" s="15"/>
      <c r="I100" s="17"/>
      <c r="J100" s="9"/>
      <c r="K100" s="9"/>
      <c r="L100" s="9"/>
      <c r="M100" s="17"/>
      <c r="N100" s="17"/>
      <c r="O100" s="15"/>
      <c r="P100" s="17"/>
      <c r="Q100" s="9"/>
      <c r="R100" s="15"/>
      <c r="S100" s="17"/>
      <c r="T100" s="9"/>
      <c r="U100" s="9"/>
      <c r="V100" s="9"/>
      <c r="W100" s="17"/>
      <c r="X100" s="17"/>
      <c r="Y100" s="15"/>
      <c r="Z100" s="17"/>
      <c r="AA100" s="9"/>
      <c r="AB100" s="9"/>
      <c r="AC100" s="9"/>
      <c r="AD100" s="17"/>
      <c r="AE100" s="17"/>
      <c r="AF100" s="9"/>
      <c r="AG100" s="9"/>
      <c r="AH100" s="17"/>
      <c r="AI100" s="17"/>
      <c r="AJ100" s="15"/>
      <c r="AK100" s="17"/>
      <c r="AL100" s="9"/>
      <c r="AM100" s="15"/>
      <c r="AN100" s="17"/>
      <c r="AO100" s="9"/>
      <c r="AP100" s="15"/>
      <c r="AQ100" s="17"/>
      <c r="AR100" s="9"/>
      <c r="AS100" s="15"/>
      <c r="AT100" s="17"/>
      <c r="AU100" s="9"/>
      <c r="AV100" s="15"/>
      <c r="AW100" s="17"/>
      <c r="AX100" s="9"/>
      <c r="AY100" s="15"/>
      <c r="AZ100" s="17"/>
      <c r="BA100" s="9"/>
      <c r="BB100" s="15"/>
      <c r="BC100" s="17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</row>
    <row r="101" ht="12.75" customHeight="1">
      <c r="A101" s="15"/>
      <c r="B101" s="15"/>
      <c r="C101" s="15"/>
      <c r="D101" s="15"/>
      <c r="E101" s="15"/>
      <c r="F101" s="16"/>
      <c r="G101" s="9"/>
      <c r="H101" s="15"/>
      <c r="I101" s="17"/>
      <c r="J101" s="9"/>
      <c r="K101" s="9"/>
      <c r="L101" s="9"/>
      <c r="M101" s="17"/>
      <c r="N101" s="17"/>
      <c r="O101" s="15"/>
      <c r="P101" s="17"/>
      <c r="Q101" s="9"/>
      <c r="R101" s="15"/>
      <c r="S101" s="17"/>
      <c r="T101" s="9"/>
      <c r="U101" s="9"/>
      <c r="V101" s="9"/>
      <c r="W101" s="17"/>
      <c r="X101" s="17"/>
      <c r="Y101" s="15"/>
      <c r="Z101" s="17"/>
      <c r="AA101" s="9"/>
      <c r="AB101" s="9"/>
      <c r="AC101" s="9"/>
      <c r="AD101" s="17"/>
      <c r="AE101" s="17"/>
      <c r="AF101" s="9"/>
      <c r="AG101" s="9"/>
      <c r="AH101" s="17"/>
      <c r="AI101" s="17"/>
      <c r="AJ101" s="15"/>
      <c r="AK101" s="17"/>
      <c r="AL101" s="9"/>
      <c r="AM101" s="15"/>
      <c r="AN101" s="17"/>
      <c r="AO101" s="9"/>
      <c r="AP101" s="15"/>
      <c r="AQ101" s="17"/>
      <c r="AR101" s="9"/>
      <c r="AS101" s="15"/>
      <c r="AT101" s="17"/>
      <c r="AU101" s="9"/>
      <c r="AV101" s="15"/>
      <c r="AW101" s="17"/>
      <c r="AX101" s="9"/>
      <c r="AY101" s="15"/>
      <c r="AZ101" s="17"/>
      <c r="BA101" s="9"/>
      <c r="BB101" s="15"/>
      <c r="BC101" s="17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</row>
    <row r="102" ht="12.75" customHeight="1">
      <c r="A102" s="15"/>
      <c r="B102" s="15"/>
      <c r="C102" s="15"/>
      <c r="D102" s="15"/>
      <c r="E102" s="15"/>
      <c r="F102" s="16"/>
      <c r="G102" s="9"/>
      <c r="H102" s="15"/>
      <c r="I102" s="17"/>
      <c r="J102" s="9"/>
      <c r="K102" s="9"/>
      <c r="L102" s="9"/>
      <c r="M102" s="17"/>
      <c r="N102" s="17"/>
      <c r="O102" s="15"/>
      <c r="P102" s="17"/>
      <c r="Q102" s="9"/>
      <c r="R102" s="15"/>
      <c r="S102" s="17"/>
      <c r="T102" s="9"/>
      <c r="U102" s="9"/>
      <c r="V102" s="9"/>
      <c r="W102" s="17"/>
      <c r="X102" s="17"/>
      <c r="Y102" s="15"/>
      <c r="Z102" s="17"/>
      <c r="AA102" s="9"/>
      <c r="AB102" s="9"/>
      <c r="AC102" s="9"/>
      <c r="AD102" s="17"/>
      <c r="AE102" s="17"/>
      <c r="AF102" s="9"/>
      <c r="AG102" s="9"/>
      <c r="AH102" s="17"/>
      <c r="AI102" s="17"/>
      <c r="AJ102" s="15"/>
      <c r="AK102" s="17"/>
      <c r="AL102" s="9"/>
      <c r="AM102" s="15"/>
      <c r="AN102" s="17"/>
      <c r="AO102" s="9"/>
      <c r="AP102" s="15"/>
      <c r="AQ102" s="17"/>
      <c r="AR102" s="9"/>
      <c r="AS102" s="15"/>
      <c r="AT102" s="17"/>
      <c r="AU102" s="9"/>
      <c r="AV102" s="15"/>
      <c r="AW102" s="17"/>
      <c r="AX102" s="9"/>
      <c r="AY102" s="15"/>
      <c r="AZ102" s="17"/>
      <c r="BA102" s="9"/>
      <c r="BB102" s="15"/>
      <c r="BC102" s="17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</row>
    <row r="103" ht="12.75" customHeight="1">
      <c r="A103" s="15"/>
      <c r="B103" s="15"/>
      <c r="C103" s="15"/>
      <c r="D103" s="15"/>
      <c r="E103" s="15"/>
      <c r="F103" s="16"/>
      <c r="G103" s="9"/>
      <c r="H103" s="15"/>
      <c r="I103" s="17"/>
      <c r="J103" s="9"/>
      <c r="K103" s="9"/>
      <c r="L103" s="9"/>
      <c r="M103" s="17"/>
      <c r="N103" s="17"/>
      <c r="O103" s="15"/>
      <c r="P103" s="17"/>
      <c r="Q103" s="9"/>
      <c r="R103" s="15"/>
      <c r="S103" s="17"/>
      <c r="T103" s="9"/>
      <c r="U103" s="9"/>
      <c r="V103" s="9"/>
      <c r="W103" s="17"/>
      <c r="X103" s="17"/>
      <c r="Y103" s="15"/>
      <c r="Z103" s="17"/>
      <c r="AA103" s="9"/>
      <c r="AB103" s="9"/>
      <c r="AC103" s="9"/>
      <c r="AD103" s="17"/>
      <c r="AE103" s="17"/>
      <c r="AF103" s="9"/>
      <c r="AG103" s="9"/>
      <c r="AH103" s="17"/>
      <c r="AI103" s="17"/>
      <c r="AJ103" s="15"/>
      <c r="AK103" s="17"/>
      <c r="AL103" s="9"/>
      <c r="AM103" s="15"/>
      <c r="AN103" s="17"/>
      <c r="AO103" s="9"/>
      <c r="AP103" s="15"/>
      <c r="AQ103" s="17"/>
      <c r="AR103" s="9"/>
      <c r="AS103" s="15"/>
      <c r="AT103" s="17"/>
      <c r="AU103" s="9"/>
      <c r="AV103" s="15"/>
      <c r="AW103" s="17"/>
      <c r="AX103" s="9"/>
      <c r="AY103" s="15"/>
      <c r="AZ103" s="17"/>
      <c r="BA103" s="9"/>
      <c r="BB103" s="15"/>
      <c r="BC103" s="17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</row>
    <row r="104" ht="12.75" customHeight="1">
      <c r="A104" s="15"/>
      <c r="B104" s="15"/>
      <c r="C104" s="15"/>
      <c r="D104" s="15"/>
      <c r="E104" s="15"/>
      <c r="F104" s="16"/>
      <c r="G104" s="9"/>
      <c r="H104" s="15"/>
      <c r="I104" s="17"/>
      <c r="J104" s="9"/>
      <c r="K104" s="9"/>
      <c r="L104" s="9"/>
      <c r="M104" s="17"/>
      <c r="N104" s="17"/>
      <c r="O104" s="15"/>
      <c r="P104" s="17"/>
      <c r="Q104" s="9"/>
      <c r="R104" s="15"/>
      <c r="S104" s="17"/>
      <c r="T104" s="9"/>
      <c r="U104" s="9"/>
      <c r="V104" s="9"/>
      <c r="W104" s="17"/>
      <c r="X104" s="17"/>
      <c r="Y104" s="15"/>
      <c r="Z104" s="17"/>
      <c r="AA104" s="9"/>
      <c r="AB104" s="9"/>
      <c r="AC104" s="9"/>
      <c r="AD104" s="17"/>
      <c r="AE104" s="17"/>
      <c r="AF104" s="9"/>
      <c r="AG104" s="9"/>
      <c r="AH104" s="17"/>
      <c r="AI104" s="17"/>
      <c r="AJ104" s="15"/>
      <c r="AK104" s="17"/>
      <c r="AL104" s="9"/>
      <c r="AM104" s="15"/>
      <c r="AN104" s="17"/>
      <c r="AO104" s="9"/>
      <c r="AP104" s="15"/>
      <c r="AQ104" s="17"/>
      <c r="AR104" s="9"/>
      <c r="AS104" s="15"/>
      <c r="AT104" s="17"/>
      <c r="AU104" s="9"/>
      <c r="AV104" s="15"/>
      <c r="AW104" s="17"/>
      <c r="AX104" s="9"/>
      <c r="AY104" s="15"/>
      <c r="AZ104" s="17"/>
      <c r="BA104" s="9"/>
      <c r="BB104" s="15"/>
      <c r="BC104" s="17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</row>
    <row r="105" ht="12.75" customHeight="1">
      <c r="A105" s="15"/>
      <c r="B105" s="15"/>
      <c r="C105" s="15"/>
      <c r="D105" s="15"/>
      <c r="E105" s="15"/>
      <c r="F105" s="16"/>
      <c r="G105" s="9"/>
      <c r="H105" s="15"/>
      <c r="I105" s="17"/>
      <c r="J105" s="9"/>
      <c r="K105" s="9"/>
      <c r="L105" s="9"/>
      <c r="M105" s="17"/>
      <c r="N105" s="17"/>
      <c r="O105" s="15"/>
      <c r="P105" s="17"/>
      <c r="Q105" s="9"/>
      <c r="R105" s="15"/>
      <c r="S105" s="17"/>
      <c r="T105" s="9"/>
      <c r="U105" s="9"/>
      <c r="V105" s="9"/>
      <c r="W105" s="17"/>
      <c r="X105" s="17"/>
      <c r="Y105" s="15"/>
      <c r="Z105" s="17"/>
      <c r="AA105" s="9"/>
      <c r="AB105" s="9"/>
      <c r="AC105" s="9"/>
      <c r="AD105" s="17"/>
      <c r="AE105" s="17"/>
      <c r="AF105" s="9"/>
      <c r="AG105" s="9"/>
      <c r="AH105" s="17"/>
      <c r="AI105" s="17"/>
      <c r="AJ105" s="15"/>
      <c r="AK105" s="17"/>
      <c r="AL105" s="9"/>
      <c r="AM105" s="15"/>
      <c r="AN105" s="17"/>
      <c r="AO105" s="9"/>
      <c r="AP105" s="15"/>
      <c r="AQ105" s="17"/>
      <c r="AR105" s="9"/>
      <c r="AS105" s="15"/>
      <c r="AT105" s="17"/>
      <c r="AU105" s="9"/>
      <c r="AV105" s="15"/>
      <c r="AW105" s="17"/>
      <c r="AX105" s="9"/>
      <c r="AY105" s="15"/>
      <c r="AZ105" s="17"/>
      <c r="BA105" s="9"/>
      <c r="BB105" s="15"/>
      <c r="BC105" s="17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</row>
    <row r="106" ht="12.75" customHeight="1">
      <c r="A106" s="15"/>
      <c r="B106" s="15"/>
      <c r="C106" s="15"/>
      <c r="D106" s="15"/>
      <c r="E106" s="15"/>
      <c r="F106" s="16"/>
      <c r="G106" s="9"/>
      <c r="H106" s="15"/>
      <c r="I106" s="17"/>
      <c r="J106" s="9"/>
      <c r="K106" s="9"/>
      <c r="L106" s="9"/>
      <c r="M106" s="17"/>
      <c r="N106" s="17"/>
      <c r="O106" s="15"/>
      <c r="P106" s="17"/>
      <c r="Q106" s="9"/>
      <c r="R106" s="15"/>
      <c r="S106" s="17"/>
      <c r="T106" s="9"/>
      <c r="U106" s="9"/>
      <c r="V106" s="9"/>
      <c r="W106" s="17"/>
      <c r="X106" s="17"/>
      <c r="Y106" s="15"/>
      <c r="Z106" s="17"/>
      <c r="AA106" s="9"/>
      <c r="AB106" s="9"/>
      <c r="AC106" s="9"/>
      <c r="AD106" s="17"/>
      <c r="AE106" s="17"/>
      <c r="AF106" s="9"/>
      <c r="AG106" s="9"/>
      <c r="AH106" s="17"/>
      <c r="AI106" s="17"/>
      <c r="AJ106" s="15"/>
      <c r="AK106" s="17"/>
      <c r="AL106" s="9"/>
      <c r="AM106" s="15"/>
      <c r="AN106" s="17"/>
      <c r="AO106" s="9"/>
      <c r="AP106" s="15"/>
      <c r="AQ106" s="17"/>
      <c r="AR106" s="9"/>
      <c r="AS106" s="15"/>
      <c r="AT106" s="17"/>
      <c r="AU106" s="9"/>
      <c r="AV106" s="15"/>
      <c r="AW106" s="17"/>
      <c r="AX106" s="9"/>
      <c r="AY106" s="15"/>
      <c r="AZ106" s="17"/>
      <c r="BA106" s="9"/>
      <c r="BB106" s="15"/>
      <c r="BC106" s="17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</row>
    <row r="107" ht="12.75" customHeight="1">
      <c r="A107" s="15"/>
      <c r="B107" s="15"/>
      <c r="C107" s="15"/>
      <c r="D107" s="15"/>
      <c r="E107" s="15"/>
      <c r="F107" s="16"/>
      <c r="G107" s="9"/>
      <c r="H107" s="15"/>
      <c r="I107" s="17"/>
      <c r="J107" s="9"/>
      <c r="K107" s="9"/>
      <c r="L107" s="9"/>
      <c r="M107" s="17"/>
      <c r="N107" s="17"/>
      <c r="O107" s="15"/>
      <c r="P107" s="17"/>
      <c r="Q107" s="9"/>
      <c r="R107" s="15"/>
      <c r="S107" s="17"/>
      <c r="T107" s="9"/>
      <c r="U107" s="9"/>
      <c r="V107" s="9"/>
      <c r="W107" s="17"/>
      <c r="X107" s="17"/>
      <c r="Y107" s="15"/>
      <c r="Z107" s="17"/>
      <c r="AA107" s="9"/>
      <c r="AB107" s="9"/>
      <c r="AC107" s="9"/>
      <c r="AD107" s="17"/>
      <c r="AE107" s="17"/>
      <c r="AF107" s="9"/>
      <c r="AG107" s="9"/>
      <c r="AH107" s="17"/>
      <c r="AI107" s="17"/>
      <c r="AJ107" s="15"/>
      <c r="AK107" s="17"/>
      <c r="AL107" s="9"/>
      <c r="AM107" s="15"/>
      <c r="AN107" s="17"/>
      <c r="AO107" s="9"/>
      <c r="AP107" s="15"/>
      <c r="AQ107" s="17"/>
      <c r="AR107" s="9"/>
      <c r="AS107" s="15"/>
      <c r="AT107" s="17"/>
      <c r="AU107" s="9"/>
      <c r="AV107" s="15"/>
      <c r="AW107" s="17"/>
      <c r="AX107" s="9"/>
      <c r="AY107" s="15"/>
      <c r="AZ107" s="17"/>
      <c r="BA107" s="9"/>
      <c r="BB107" s="15"/>
      <c r="BC107" s="17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</row>
    <row r="108" ht="12.75" customHeight="1">
      <c r="A108" s="15"/>
      <c r="B108" s="15"/>
      <c r="C108" s="15"/>
      <c r="D108" s="15"/>
      <c r="E108" s="15"/>
      <c r="F108" s="16"/>
      <c r="G108" s="9"/>
      <c r="H108" s="15"/>
      <c r="I108" s="17"/>
      <c r="J108" s="9"/>
      <c r="K108" s="9"/>
      <c r="L108" s="9"/>
      <c r="M108" s="17"/>
      <c r="N108" s="17"/>
      <c r="O108" s="15"/>
      <c r="P108" s="17"/>
      <c r="Q108" s="9"/>
      <c r="R108" s="15"/>
      <c r="S108" s="17"/>
      <c r="T108" s="9"/>
      <c r="U108" s="9"/>
      <c r="V108" s="9"/>
      <c r="W108" s="17"/>
      <c r="X108" s="17"/>
      <c r="Y108" s="15"/>
      <c r="Z108" s="17"/>
      <c r="AA108" s="9"/>
      <c r="AB108" s="9"/>
      <c r="AC108" s="9"/>
      <c r="AD108" s="17"/>
      <c r="AE108" s="17"/>
      <c r="AF108" s="9"/>
      <c r="AG108" s="9"/>
      <c r="AH108" s="17"/>
      <c r="AI108" s="17"/>
      <c r="AJ108" s="15"/>
      <c r="AK108" s="17"/>
      <c r="AL108" s="9"/>
      <c r="AM108" s="15"/>
      <c r="AN108" s="17"/>
      <c r="AO108" s="9"/>
      <c r="AP108" s="15"/>
      <c r="AQ108" s="17"/>
      <c r="AR108" s="9"/>
      <c r="AS108" s="15"/>
      <c r="AT108" s="17"/>
      <c r="AU108" s="9"/>
      <c r="AV108" s="15"/>
      <c r="AW108" s="17"/>
      <c r="AX108" s="9"/>
      <c r="AY108" s="15"/>
      <c r="AZ108" s="17"/>
      <c r="BA108" s="9"/>
      <c r="BB108" s="15"/>
      <c r="BC108" s="17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</row>
    <row r="109" ht="12.75" customHeight="1">
      <c r="A109" s="15"/>
      <c r="B109" s="15"/>
      <c r="C109" s="15"/>
      <c r="D109" s="15"/>
      <c r="E109" s="15"/>
      <c r="F109" s="16"/>
      <c r="G109" s="9"/>
      <c r="H109" s="15"/>
      <c r="I109" s="17"/>
      <c r="J109" s="9"/>
      <c r="K109" s="9"/>
      <c r="L109" s="9"/>
      <c r="M109" s="17"/>
      <c r="N109" s="17"/>
      <c r="O109" s="15"/>
      <c r="P109" s="17"/>
      <c r="Q109" s="9"/>
      <c r="R109" s="15"/>
      <c r="S109" s="17"/>
      <c r="T109" s="9"/>
      <c r="U109" s="9"/>
      <c r="V109" s="9"/>
      <c r="W109" s="17"/>
      <c r="X109" s="17"/>
      <c r="Y109" s="15"/>
      <c r="Z109" s="17"/>
      <c r="AA109" s="9"/>
      <c r="AB109" s="9"/>
      <c r="AC109" s="9"/>
      <c r="AD109" s="17"/>
      <c r="AE109" s="17"/>
      <c r="AF109" s="9"/>
      <c r="AG109" s="9"/>
      <c r="AH109" s="17"/>
      <c r="AI109" s="17"/>
      <c r="AJ109" s="15"/>
      <c r="AK109" s="17"/>
      <c r="AL109" s="9"/>
      <c r="AM109" s="15"/>
      <c r="AN109" s="17"/>
      <c r="AO109" s="9"/>
      <c r="AP109" s="15"/>
      <c r="AQ109" s="17"/>
      <c r="AR109" s="9"/>
      <c r="AS109" s="15"/>
      <c r="AT109" s="17"/>
      <c r="AU109" s="9"/>
      <c r="AV109" s="15"/>
      <c r="AW109" s="17"/>
      <c r="AX109" s="9"/>
      <c r="AY109" s="15"/>
      <c r="AZ109" s="17"/>
      <c r="BA109" s="9"/>
      <c r="BB109" s="15"/>
      <c r="BC109" s="17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</row>
    <row r="110" ht="12.75" customHeight="1">
      <c r="A110" s="15"/>
      <c r="B110" s="15"/>
      <c r="C110" s="15"/>
      <c r="D110" s="15"/>
      <c r="E110" s="15"/>
      <c r="F110" s="16"/>
      <c r="G110" s="9"/>
      <c r="H110" s="15"/>
      <c r="I110" s="17"/>
      <c r="J110" s="9"/>
      <c r="K110" s="9"/>
      <c r="L110" s="9"/>
      <c r="M110" s="17"/>
      <c r="N110" s="17"/>
      <c r="O110" s="15"/>
      <c r="P110" s="17"/>
      <c r="Q110" s="9"/>
      <c r="R110" s="15"/>
      <c r="S110" s="17"/>
      <c r="T110" s="9"/>
      <c r="U110" s="9"/>
      <c r="V110" s="9"/>
      <c r="W110" s="17"/>
      <c r="X110" s="17"/>
      <c r="Y110" s="15"/>
      <c r="Z110" s="17"/>
      <c r="AA110" s="9"/>
      <c r="AB110" s="9"/>
      <c r="AC110" s="9"/>
      <c r="AD110" s="17"/>
      <c r="AE110" s="17"/>
      <c r="AF110" s="9"/>
      <c r="AG110" s="9"/>
      <c r="AH110" s="17"/>
      <c r="AI110" s="17"/>
      <c r="AJ110" s="15"/>
      <c r="AK110" s="17"/>
      <c r="AL110" s="9"/>
      <c r="AM110" s="15"/>
      <c r="AN110" s="17"/>
      <c r="AO110" s="9"/>
      <c r="AP110" s="15"/>
      <c r="AQ110" s="17"/>
      <c r="AR110" s="9"/>
      <c r="AS110" s="15"/>
      <c r="AT110" s="17"/>
      <c r="AU110" s="9"/>
      <c r="AV110" s="15"/>
      <c r="AW110" s="17"/>
      <c r="AX110" s="9"/>
      <c r="AY110" s="15"/>
      <c r="AZ110" s="17"/>
      <c r="BA110" s="9"/>
      <c r="BB110" s="15"/>
      <c r="BC110" s="17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</row>
    <row r="111" ht="12.75" customHeight="1">
      <c r="A111" s="15"/>
      <c r="B111" s="15"/>
      <c r="C111" s="15"/>
      <c r="D111" s="15"/>
      <c r="E111" s="15"/>
      <c r="F111" s="16"/>
      <c r="G111" s="9"/>
      <c r="H111" s="15"/>
      <c r="I111" s="17"/>
      <c r="J111" s="9"/>
      <c r="K111" s="9"/>
      <c r="L111" s="9"/>
      <c r="M111" s="17"/>
      <c r="N111" s="17"/>
      <c r="O111" s="15"/>
      <c r="P111" s="17"/>
      <c r="Q111" s="9"/>
      <c r="R111" s="15"/>
      <c r="S111" s="17"/>
      <c r="T111" s="9"/>
      <c r="U111" s="9"/>
      <c r="V111" s="9"/>
      <c r="W111" s="17"/>
      <c r="X111" s="17"/>
      <c r="Y111" s="15"/>
      <c r="Z111" s="17"/>
      <c r="AA111" s="9"/>
      <c r="AB111" s="9"/>
      <c r="AC111" s="9"/>
      <c r="AD111" s="17"/>
      <c r="AE111" s="17"/>
      <c r="AF111" s="9"/>
      <c r="AG111" s="9"/>
      <c r="AH111" s="17"/>
      <c r="AI111" s="17"/>
      <c r="AJ111" s="15"/>
      <c r="AK111" s="17"/>
      <c r="AL111" s="9"/>
      <c r="AM111" s="15"/>
      <c r="AN111" s="17"/>
      <c r="AO111" s="9"/>
      <c r="AP111" s="15"/>
      <c r="AQ111" s="17"/>
      <c r="AR111" s="9"/>
      <c r="AS111" s="15"/>
      <c r="AT111" s="17"/>
      <c r="AU111" s="9"/>
      <c r="AV111" s="15"/>
      <c r="AW111" s="17"/>
      <c r="AX111" s="9"/>
      <c r="AY111" s="15"/>
      <c r="AZ111" s="17"/>
      <c r="BA111" s="9"/>
      <c r="BB111" s="15"/>
      <c r="BC111" s="17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</row>
    <row r="112" ht="12.75" customHeight="1">
      <c r="A112" s="15"/>
      <c r="B112" s="15"/>
      <c r="C112" s="15"/>
      <c r="D112" s="15"/>
      <c r="E112" s="15"/>
      <c r="F112" s="16"/>
      <c r="G112" s="9"/>
      <c r="H112" s="15"/>
      <c r="I112" s="17"/>
      <c r="J112" s="9"/>
      <c r="K112" s="9"/>
      <c r="L112" s="9"/>
      <c r="M112" s="17"/>
      <c r="N112" s="17"/>
      <c r="O112" s="15"/>
      <c r="P112" s="17"/>
      <c r="Q112" s="9"/>
      <c r="R112" s="15"/>
      <c r="S112" s="17"/>
      <c r="T112" s="9"/>
      <c r="U112" s="9"/>
      <c r="V112" s="9"/>
      <c r="W112" s="17"/>
      <c r="X112" s="17"/>
      <c r="Y112" s="15"/>
      <c r="Z112" s="17"/>
      <c r="AA112" s="9"/>
      <c r="AB112" s="9"/>
      <c r="AC112" s="9"/>
      <c r="AD112" s="17"/>
      <c r="AE112" s="17"/>
      <c r="AF112" s="9"/>
      <c r="AG112" s="9"/>
      <c r="AH112" s="17"/>
      <c r="AI112" s="17"/>
      <c r="AJ112" s="15"/>
      <c r="AK112" s="17"/>
      <c r="AL112" s="9"/>
      <c r="AM112" s="15"/>
      <c r="AN112" s="17"/>
      <c r="AO112" s="9"/>
      <c r="AP112" s="15"/>
      <c r="AQ112" s="17"/>
      <c r="AR112" s="9"/>
      <c r="AS112" s="15"/>
      <c r="AT112" s="17"/>
      <c r="AU112" s="9"/>
      <c r="AV112" s="15"/>
      <c r="AW112" s="17"/>
      <c r="AX112" s="9"/>
      <c r="AY112" s="15"/>
      <c r="AZ112" s="17"/>
      <c r="BA112" s="9"/>
      <c r="BB112" s="15"/>
      <c r="BC112" s="17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</row>
    <row r="113" ht="12.75" customHeight="1">
      <c r="A113" s="15"/>
      <c r="B113" s="15"/>
      <c r="C113" s="15"/>
      <c r="D113" s="15"/>
      <c r="E113" s="15"/>
      <c r="F113" s="16"/>
      <c r="G113" s="9"/>
      <c r="H113" s="15"/>
      <c r="I113" s="17"/>
      <c r="J113" s="9"/>
      <c r="K113" s="9"/>
      <c r="L113" s="9"/>
      <c r="M113" s="17"/>
      <c r="N113" s="17"/>
      <c r="O113" s="15"/>
      <c r="P113" s="17"/>
      <c r="Q113" s="9"/>
      <c r="R113" s="15"/>
      <c r="S113" s="17"/>
      <c r="T113" s="9"/>
      <c r="U113" s="9"/>
      <c r="V113" s="9"/>
      <c r="W113" s="17"/>
      <c r="X113" s="17"/>
      <c r="Y113" s="15"/>
      <c r="Z113" s="17"/>
      <c r="AA113" s="9"/>
      <c r="AB113" s="9"/>
      <c r="AC113" s="9"/>
      <c r="AD113" s="17"/>
      <c r="AE113" s="17"/>
      <c r="AF113" s="9"/>
      <c r="AG113" s="9"/>
      <c r="AH113" s="17"/>
      <c r="AI113" s="17"/>
      <c r="AJ113" s="15"/>
      <c r="AK113" s="17"/>
      <c r="AL113" s="9"/>
      <c r="AM113" s="15"/>
      <c r="AN113" s="17"/>
      <c r="AO113" s="9"/>
      <c r="AP113" s="15"/>
      <c r="AQ113" s="17"/>
      <c r="AR113" s="9"/>
      <c r="AS113" s="15"/>
      <c r="AT113" s="17"/>
      <c r="AU113" s="9"/>
      <c r="AV113" s="15"/>
      <c r="AW113" s="17"/>
      <c r="AX113" s="9"/>
      <c r="AY113" s="15"/>
      <c r="AZ113" s="17"/>
      <c r="BA113" s="9"/>
      <c r="BB113" s="15"/>
      <c r="BC113" s="17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</row>
    <row r="114" ht="12.75" customHeight="1">
      <c r="A114" s="15"/>
      <c r="B114" s="15"/>
      <c r="C114" s="15"/>
      <c r="D114" s="15"/>
      <c r="E114" s="15"/>
      <c r="F114" s="16"/>
      <c r="G114" s="9"/>
      <c r="H114" s="15"/>
      <c r="I114" s="17"/>
      <c r="J114" s="9"/>
      <c r="K114" s="9"/>
      <c r="L114" s="9"/>
      <c r="M114" s="17"/>
      <c r="N114" s="17"/>
      <c r="O114" s="15"/>
      <c r="P114" s="17"/>
      <c r="Q114" s="9"/>
      <c r="R114" s="15"/>
      <c r="S114" s="17"/>
      <c r="T114" s="9"/>
      <c r="U114" s="9"/>
      <c r="V114" s="9"/>
      <c r="W114" s="17"/>
      <c r="X114" s="17"/>
      <c r="Y114" s="15"/>
      <c r="Z114" s="17"/>
      <c r="AA114" s="9"/>
      <c r="AB114" s="9"/>
      <c r="AC114" s="9"/>
      <c r="AD114" s="17"/>
      <c r="AE114" s="17"/>
      <c r="AF114" s="9"/>
      <c r="AG114" s="9"/>
      <c r="AH114" s="17"/>
      <c r="AI114" s="17"/>
      <c r="AJ114" s="15"/>
      <c r="AK114" s="17"/>
      <c r="AL114" s="9"/>
      <c r="AM114" s="15"/>
      <c r="AN114" s="17"/>
      <c r="AO114" s="9"/>
      <c r="AP114" s="15"/>
      <c r="AQ114" s="17"/>
      <c r="AR114" s="9"/>
      <c r="AS114" s="15"/>
      <c r="AT114" s="17"/>
      <c r="AU114" s="9"/>
      <c r="AV114" s="15"/>
      <c r="AW114" s="17"/>
      <c r="AX114" s="9"/>
      <c r="AY114" s="15"/>
      <c r="AZ114" s="17"/>
      <c r="BA114" s="9"/>
      <c r="BB114" s="15"/>
      <c r="BC114" s="17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</row>
    <row r="115" ht="12.75" customHeight="1">
      <c r="A115" s="15"/>
      <c r="B115" s="15"/>
      <c r="C115" s="15"/>
      <c r="D115" s="15"/>
      <c r="E115" s="15"/>
      <c r="F115" s="16"/>
      <c r="G115" s="9"/>
      <c r="H115" s="15"/>
      <c r="I115" s="17"/>
      <c r="J115" s="9"/>
      <c r="K115" s="9"/>
      <c r="L115" s="9"/>
      <c r="M115" s="17"/>
      <c r="N115" s="17"/>
      <c r="O115" s="15"/>
      <c r="P115" s="17"/>
      <c r="Q115" s="9"/>
      <c r="R115" s="15"/>
      <c r="S115" s="17"/>
      <c r="T115" s="9"/>
      <c r="U115" s="9"/>
      <c r="V115" s="9"/>
      <c r="W115" s="17"/>
      <c r="X115" s="17"/>
      <c r="Y115" s="15"/>
      <c r="Z115" s="17"/>
      <c r="AA115" s="9"/>
      <c r="AB115" s="9"/>
      <c r="AC115" s="9"/>
      <c r="AD115" s="17"/>
      <c r="AE115" s="17"/>
      <c r="AF115" s="9"/>
      <c r="AG115" s="9"/>
      <c r="AH115" s="17"/>
      <c r="AI115" s="17"/>
      <c r="AJ115" s="15"/>
      <c r="AK115" s="17"/>
      <c r="AL115" s="9"/>
      <c r="AM115" s="15"/>
      <c r="AN115" s="17"/>
      <c r="AO115" s="9"/>
      <c r="AP115" s="15"/>
      <c r="AQ115" s="17"/>
      <c r="AR115" s="9"/>
      <c r="AS115" s="15"/>
      <c r="AT115" s="17"/>
      <c r="AU115" s="9"/>
      <c r="AV115" s="15"/>
      <c r="AW115" s="17"/>
      <c r="AX115" s="9"/>
      <c r="AY115" s="15"/>
      <c r="AZ115" s="17"/>
      <c r="BA115" s="9"/>
      <c r="BB115" s="15"/>
      <c r="BC115" s="17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</row>
    <row r="116" ht="12.75" customHeight="1">
      <c r="A116" s="15"/>
      <c r="B116" s="15"/>
      <c r="C116" s="15"/>
      <c r="D116" s="15"/>
      <c r="E116" s="15"/>
      <c r="F116" s="16"/>
      <c r="G116" s="9"/>
      <c r="H116" s="15"/>
      <c r="I116" s="17"/>
      <c r="J116" s="9"/>
      <c r="K116" s="9"/>
      <c r="L116" s="9"/>
      <c r="M116" s="17"/>
      <c r="N116" s="17"/>
      <c r="O116" s="15"/>
      <c r="P116" s="17"/>
      <c r="Q116" s="9"/>
      <c r="R116" s="15"/>
      <c r="S116" s="17"/>
      <c r="T116" s="9"/>
      <c r="U116" s="9"/>
      <c r="V116" s="9"/>
      <c r="W116" s="17"/>
      <c r="X116" s="17"/>
      <c r="Y116" s="15"/>
      <c r="Z116" s="17"/>
      <c r="AA116" s="9"/>
      <c r="AB116" s="9"/>
      <c r="AC116" s="9"/>
      <c r="AD116" s="17"/>
      <c r="AE116" s="17"/>
      <c r="AF116" s="9"/>
      <c r="AG116" s="9"/>
      <c r="AH116" s="17"/>
      <c r="AI116" s="17"/>
      <c r="AJ116" s="15"/>
      <c r="AK116" s="17"/>
      <c r="AL116" s="9"/>
      <c r="AM116" s="15"/>
      <c r="AN116" s="17"/>
      <c r="AO116" s="9"/>
      <c r="AP116" s="15"/>
      <c r="AQ116" s="17"/>
      <c r="AR116" s="9"/>
      <c r="AS116" s="15"/>
      <c r="AT116" s="17"/>
      <c r="AU116" s="9"/>
      <c r="AV116" s="15"/>
      <c r="AW116" s="17"/>
      <c r="AX116" s="9"/>
      <c r="AY116" s="15"/>
      <c r="AZ116" s="17"/>
      <c r="BA116" s="9"/>
      <c r="BB116" s="15"/>
      <c r="BC116" s="17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</row>
    <row r="117" ht="12.75" customHeight="1">
      <c r="A117" s="15"/>
      <c r="B117" s="15"/>
      <c r="C117" s="15"/>
      <c r="D117" s="15"/>
      <c r="E117" s="15"/>
      <c r="F117" s="16"/>
      <c r="G117" s="9"/>
      <c r="H117" s="15"/>
      <c r="I117" s="17"/>
      <c r="J117" s="9"/>
      <c r="K117" s="9"/>
      <c r="L117" s="9"/>
      <c r="M117" s="17"/>
      <c r="N117" s="17"/>
      <c r="O117" s="15"/>
      <c r="P117" s="17"/>
      <c r="Q117" s="9"/>
      <c r="R117" s="15"/>
      <c r="S117" s="17"/>
      <c r="T117" s="9"/>
      <c r="U117" s="9"/>
      <c r="V117" s="9"/>
      <c r="W117" s="17"/>
      <c r="X117" s="17"/>
      <c r="Y117" s="15"/>
      <c r="Z117" s="17"/>
      <c r="AA117" s="9"/>
      <c r="AB117" s="9"/>
      <c r="AC117" s="9"/>
      <c r="AD117" s="17"/>
      <c r="AE117" s="17"/>
      <c r="AF117" s="9"/>
      <c r="AG117" s="9"/>
      <c r="AH117" s="17"/>
      <c r="AI117" s="17"/>
      <c r="AJ117" s="15"/>
      <c r="AK117" s="17"/>
      <c r="AL117" s="9"/>
      <c r="AM117" s="15"/>
      <c r="AN117" s="17"/>
      <c r="AO117" s="9"/>
      <c r="AP117" s="15"/>
      <c r="AQ117" s="17"/>
      <c r="AR117" s="9"/>
      <c r="AS117" s="15"/>
      <c r="AT117" s="17"/>
      <c r="AU117" s="9"/>
      <c r="AV117" s="15"/>
      <c r="AW117" s="17"/>
      <c r="AX117" s="9"/>
      <c r="AY117" s="15"/>
      <c r="AZ117" s="17"/>
      <c r="BA117" s="9"/>
      <c r="BB117" s="15"/>
      <c r="BC117" s="17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</row>
    <row r="118" ht="12.75" customHeight="1">
      <c r="A118" s="15"/>
      <c r="B118" s="15"/>
      <c r="C118" s="15"/>
      <c r="D118" s="15"/>
      <c r="E118" s="15"/>
      <c r="F118" s="16"/>
      <c r="G118" s="9"/>
      <c r="H118" s="15"/>
      <c r="I118" s="17"/>
      <c r="J118" s="9"/>
      <c r="K118" s="9"/>
      <c r="L118" s="9"/>
      <c r="M118" s="17"/>
      <c r="N118" s="17"/>
      <c r="O118" s="15"/>
      <c r="P118" s="17"/>
      <c r="Q118" s="9"/>
      <c r="R118" s="15"/>
      <c r="S118" s="17"/>
      <c r="T118" s="9"/>
      <c r="U118" s="9"/>
      <c r="V118" s="9"/>
      <c r="W118" s="17"/>
      <c r="X118" s="17"/>
      <c r="Y118" s="15"/>
      <c r="Z118" s="17"/>
      <c r="AA118" s="9"/>
      <c r="AB118" s="9"/>
      <c r="AC118" s="9"/>
      <c r="AD118" s="17"/>
      <c r="AE118" s="17"/>
      <c r="AF118" s="9"/>
      <c r="AG118" s="9"/>
      <c r="AH118" s="17"/>
      <c r="AI118" s="17"/>
      <c r="AJ118" s="15"/>
      <c r="AK118" s="17"/>
      <c r="AL118" s="9"/>
      <c r="AM118" s="15"/>
      <c r="AN118" s="17"/>
      <c r="AO118" s="9"/>
      <c r="AP118" s="15"/>
      <c r="AQ118" s="17"/>
      <c r="AR118" s="9"/>
      <c r="AS118" s="15"/>
      <c r="AT118" s="17"/>
      <c r="AU118" s="9"/>
      <c r="AV118" s="15"/>
      <c r="AW118" s="17"/>
      <c r="AX118" s="9"/>
      <c r="AY118" s="15"/>
      <c r="AZ118" s="17"/>
      <c r="BA118" s="9"/>
      <c r="BB118" s="15"/>
      <c r="BC118" s="17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</row>
    <row r="119" ht="12.75" customHeight="1">
      <c r="A119" s="15"/>
      <c r="B119" s="15"/>
      <c r="C119" s="15"/>
      <c r="D119" s="15"/>
      <c r="E119" s="15"/>
      <c r="F119" s="16"/>
      <c r="G119" s="9"/>
      <c r="H119" s="15"/>
      <c r="I119" s="17"/>
      <c r="J119" s="9"/>
      <c r="K119" s="9"/>
      <c r="L119" s="9"/>
      <c r="M119" s="17"/>
      <c r="N119" s="17"/>
      <c r="O119" s="15"/>
      <c r="P119" s="17"/>
      <c r="Q119" s="9"/>
      <c r="R119" s="15"/>
      <c r="S119" s="17"/>
      <c r="T119" s="9"/>
      <c r="U119" s="9"/>
      <c r="V119" s="9"/>
      <c r="W119" s="17"/>
      <c r="X119" s="17"/>
      <c r="Y119" s="15"/>
      <c r="Z119" s="17"/>
      <c r="AA119" s="9"/>
      <c r="AB119" s="9"/>
      <c r="AC119" s="9"/>
      <c r="AD119" s="17"/>
      <c r="AE119" s="17"/>
      <c r="AF119" s="9"/>
      <c r="AG119" s="9"/>
      <c r="AH119" s="17"/>
      <c r="AI119" s="17"/>
      <c r="AJ119" s="15"/>
      <c r="AK119" s="17"/>
      <c r="AL119" s="9"/>
      <c r="AM119" s="15"/>
      <c r="AN119" s="17"/>
      <c r="AO119" s="9"/>
      <c r="AP119" s="15"/>
      <c r="AQ119" s="17"/>
      <c r="AR119" s="9"/>
      <c r="AS119" s="15"/>
      <c r="AT119" s="17"/>
      <c r="AU119" s="9"/>
      <c r="AV119" s="15"/>
      <c r="AW119" s="17"/>
      <c r="AX119" s="9"/>
      <c r="AY119" s="15"/>
      <c r="AZ119" s="17"/>
      <c r="BA119" s="9"/>
      <c r="BB119" s="15"/>
      <c r="BC119" s="17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</row>
    <row r="120" ht="12.75" customHeight="1">
      <c r="A120" s="15"/>
      <c r="B120" s="15"/>
      <c r="C120" s="15"/>
      <c r="D120" s="15"/>
      <c r="E120" s="15"/>
      <c r="F120" s="16"/>
      <c r="G120" s="9"/>
      <c r="H120" s="15"/>
      <c r="I120" s="17"/>
      <c r="J120" s="9"/>
      <c r="K120" s="9"/>
      <c r="L120" s="9"/>
      <c r="M120" s="17"/>
      <c r="N120" s="17"/>
      <c r="O120" s="15"/>
      <c r="P120" s="17"/>
      <c r="Q120" s="9"/>
      <c r="R120" s="15"/>
      <c r="S120" s="17"/>
      <c r="T120" s="9"/>
      <c r="U120" s="9"/>
      <c r="V120" s="9"/>
      <c r="W120" s="17"/>
      <c r="X120" s="17"/>
      <c r="Y120" s="15"/>
      <c r="Z120" s="17"/>
      <c r="AA120" s="9"/>
      <c r="AB120" s="9"/>
      <c r="AC120" s="9"/>
      <c r="AD120" s="17"/>
      <c r="AE120" s="17"/>
      <c r="AF120" s="9"/>
      <c r="AG120" s="9"/>
      <c r="AH120" s="17"/>
      <c r="AI120" s="17"/>
      <c r="AJ120" s="15"/>
      <c r="AK120" s="17"/>
      <c r="AL120" s="9"/>
      <c r="AM120" s="15"/>
      <c r="AN120" s="17"/>
      <c r="AO120" s="9"/>
      <c r="AP120" s="15"/>
      <c r="AQ120" s="17"/>
      <c r="AR120" s="9"/>
      <c r="AS120" s="15"/>
      <c r="AT120" s="17"/>
      <c r="AU120" s="9"/>
      <c r="AV120" s="15"/>
      <c r="AW120" s="17"/>
      <c r="AX120" s="9"/>
      <c r="AY120" s="15"/>
      <c r="AZ120" s="17"/>
      <c r="BA120" s="9"/>
      <c r="BB120" s="15"/>
      <c r="BC120" s="17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</row>
    <row r="121" ht="12.75" customHeight="1">
      <c r="A121" s="9"/>
      <c r="B121" s="9"/>
      <c r="C121" s="9"/>
      <c r="D121" s="9"/>
      <c r="E121" s="9"/>
      <c r="F121" s="18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</row>
    <row r="122" ht="12.75" customHeight="1">
      <c r="A122" s="9"/>
      <c r="B122" s="9"/>
      <c r="C122" s="9"/>
      <c r="D122" s="9"/>
      <c r="E122" s="9"/>
      <c r="F122" s="18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</row>
    <row r="123" ht="12.75" customHeight="1">
      <c r="A123" s="9"/>
      <c r="B123" s="9"/>
      <c r="C123" s="9"/>
      <c r="D123" s="9"/>
      <c r="E123" s="9"/>
      <c r="F123" s="18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</row>
    <row r="124" ht="12.75" customHeight="1">
      <c r="A124" s="9"/>
      <c r="B124" s="9"/>
      <c r="C124" s="9"/>
      <c r="D124" s="9"/>
      <c r="E124" s="9"/>
      <c r="F124" s="18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</row>
    <row r="125" ht="12.75" customHeight="1">
      <c r="A125" s="9"/>
      <c r="B125" s="9"/>
      <c r="C125" s="9"/>
      <c r="D125" s="9"/>
      <c r="E125" s="9"/>
      <c r="F125" s="18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</row>
    <row r="126" ht="12.75" customHeight="1">
      <c r="A126" s="9"/>
      <c r="B126" s="9"/>
      <c r="C126" s="9"/>
      <c r="D126" s="9"/>
      <c r="E126" s="9"/>
      <c r="F126" s="18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</row>
    <row r="127" ht="12.75" customHeight="1">
      <c r="A127" s="9"/>
      <c r="B127" s="9"/>
      <c r="C127" s="9"/>
      <c r="D127" s="9"/>
      <c r="E127" s="9"/>
      <c r="F127" s="18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</row>
    <row r="128" ht="12.75" customHeight="1">
      <c r="A128" s="9"/>
      <c r="B128" s="9"/>
      <c r="C128" s="9"/>
      <c r="D128" s="9"/>
      <c r="E128" s="9"/>
      <c r="F128" s="18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</row>
    <row r="129" ht="12.75" customHeight="1">
      <c r="A129" s="9"/>
      <c r="B129" s="9"/>
      <c r="C129" s="9"/>
      <c r="D129" s="9"/>
      <c r="E129" s="9"/>
      <c r="F129" s="18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</row>
    <row r="130" ht="12.75" customHeight="1">
      <c r="A130" s="9"/>
      <c r="B130" s="9"/>
      <c r="C130" s="9"/>
      <c r="D130" s="9"/>
      <c r="E130" s="9"/>
      <c r="F130" s="18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</row>
    <row r="131" ht="12.75" customHeight="1">
      <c r="A131" s="9"/>
      <c r="B131" s="9"/>
      <c r="C131" s="9"/>
      <c r="D131" s="9"/>
      <c r="E131" s="9"/>
      <c r="F131" s="18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</row>
    <row r="132" ht="12.75" customHeight="1">
      <c r="A132" s="9"/>
      <c r="B132" s="9"/>
      <c r="C132" s="9"/>
      <c r="D132" s="9"/>
      <c r="E132" s="9"/>
      <c r="F132" s="18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</row>
    <row r="133" ht="12.75" customHeight="1">
      <c r="A133" s="9"/>
      <c r="B133" s="9"/>
      <c r="C133" s="9"/>
      <c r="D133" s="9"/>
      <c r="E133" s="9"/>
      <c r="F133" s="18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</row>
    <row r="134" ht="12.75" customHeight="1">
      <c r="A134" s="9"/>
      <c r="B134" s="9"/>
      <c r="C134" s="9"/>
      <c r="D134" s="9"/>
      <c r="E134" s="9"/>
      <c r="F134" s="18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</row>
    <row r="135" ht="12.75" customHeight="1">
      <c r="A135" s="9"/>
      <c r="B135" s="9"/>
      <c r="C135" s="9"/>
      <c r="D135" s="9"/>
      <c r="E135" s="9"/>
      <c r="F135" s="18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</row>
    <row r="136" ht="12.75" customHeight="1">
      <c r="A136" s="9"/>
      <c r="B136" s="9"/>
      <c r="C136" s="9"/>
      <c r="D136" s="9"/>
      <c r="E136" s="9"/>
      <c r="F136" s="18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</row>
    <row r="137" ht="12.75" customHeight="1">
      <c r="A137" s="9"/>
      <c r="B137" s="9"/>
      <c r="C137" s="9"/>
      <c r="D137" s="9"/>
      <c r="E137" s="9"/>
      <c r="F137" s="18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</row>
    <row r="138" ht="12.75" customHeight="1">
      <c r="A138" s="9"/>
      <c r="B138" s="9"/>
      <c r="C138" s="9"/>
      <c r="D138" s="9"/>
      <c r="E138" s="9"/>
      <c r="F138" s="18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</row>
    <row r="139" ht="12.75" customHeight="1">
      <c r="A139" s="9"/>
      <c r="B139" s="9"/>
      <c r="C139" s="9"/>
      <c r="D139" s="9"/>
      <c r="E139" s="9"/>
      <c r="F139" s="18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</row>
    <row r="140" ht="12.75" customHeight="1">
      <c r="A140" s="9"/>
      <c r="B140" s="9"/>
      <c r="C140" s="9"/>
      <c r="D140" s="9"/>
      <c r="E140" s="9"/>
      <c r="F140" s="18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</row>
    <row r="141" ht="12.75" customHeight="1">
      <c r="A141" s="9"/>
      <c r="B141" s="9"/>
      <c r="C141" s="9"/>
      <c r="D141" s="9"/>
      <c r="E141" s="9"/>
      <c r="F141" s="18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</row>
    <row r="142" ht="12.75" customHeight="1">
      <c r="A142" s="9"/>
      <c r="B142" s="9"/>
      <c r="C142" s="9"/>
      <c r="D142" s="9"/>
      <c r="E142" s="9"/>
      <c r="F142" s="18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</row>
    <row r="143" ht="12.75" customHeight="1">
      <c r="A143" s="9"/>
      <c r="B143" s="9"/>
      <c r="C143" s="9"/>
      <c r="D143" s="9"/>
      <c r="E143" s="9"/>
      <c r="F143" s="18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</row>
    <row r="144" ht="12.75" customHeight="1">
      <c r="A144" s="9"/>
      <c r="B144" s="9"/>
      <c r="C144" s="9"/>
      <c r="D144" s="9"/>
      <c r="E144" s="9"/>
      <c r="F144" s="18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</row>
    <row r="145" ht="12.75" customHeight="1">
      <c r="A145" s="9"/>
      <c r="B145" s="9"/>
      <c r="C145" s="9"/>
      <c r="D145" s="9"/>
      <c r="E145" s="9"/>
      <c r="F145" s="18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</row>
    <row r="146" ht="12.75" customHeight="1">
      <c r="A146" s="9"/>
      <c r="B146" s="9"/>
      <c r="C146" s="9"/>
      <c r="D146" s="9"/>
      <c r="E146" s="9"/>
      <c r="F146" s="18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</row>
    <row r="147" ht="12.75" customHeight="1">
      <c r="A147" s="9"/>
      <c r="B147" s="9"/>
      <c r="C147" s="9"/>
      <c r="D147" s="9"/>
      <c r="E147" s="9"/>
      <c r="F147" s="18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</row>
    <row r="148" ht="12.75" customHeight="1">
      <c r="A148" s="9"/>
      <c r="B148" s="9"/>
      <c r="C148" s="9"/>
      <c r="D148" s="9"/>
      <c r="E148" s="9"/>
      <c r="F148" s="18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</row>
    <row r="149" ht="12.75" customHeight="1">
      <c r="A149" s="9"/>
      <c r="B149" s="9"/>
      <c r="C149" s="9"/>
      <c r="D149" s="9"/>
      <c r="E149" s="9"/>
      <c r="F149" s="18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</row>
    <row r="150" ht="12.75" customHeight="1">
      <c r="A150" s="9"/>
      <c r="B150" s="9"/>
      <c r="C150" s="9"/>
      <c r="D150" s="9"/>
      <c r="E150" s="9"/>
      <c r="F150" s="18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</row>
    <row r="151" ht="12.75" customHeight="1">
      <c r="A151" s="9"/>
      <c r="B151" s="9"/>
      <c r="C151" s="9"/>
      <c r="D151" s="9"/>
      <c r="E151" s="9"/>
      <c r="F151" s="18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</row>
    <row r="152" ht="12.75" customHeight="1">
      <c r="A152" s="9"/>
      <c r="B152" s="9"/>
      <c r="C152" s="9"/>
      <c r="D152" s="9"/>
      <c r="E152" s="9"/>
      <c r="F152" s="18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</row>
    <row r="153" ht="12.75" customHeight="1">
      <c r="A153" s="9"/>
      <c r="B153" s="9"/>
      <c r="C153" s="9"/>
      <c r="D153" s="9"/>
      <c r="E153" s="9"/>
      <c r="F153" s="18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</row>
    <row r="154" ht="12.75" customHeight="1">
      <c r="A154" s="9"/>
      <c r="B154" s="9"/>
      <c r="C154" s="9"/>
      <c r="D154" s="9"/>
      <c r="E154" s="9"/>
      <c r="F154" s="18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</row>
    <row r="155" ht="12.75" customHeight="1">
      <c r="A155" s="9"/>
      <c r="B155" s="9"/>
      <c r="C155" s="9"/>
      <c r="D155" s="9"/>
      <c r="E155" s="9"/>
      <c r="F155" s="18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</row>
    <row r="156" ht="12.75" customHeight="1">
      <c r="A156" s="9"/>
      <c r="B156" s="9"/>
      <c r="C156" s="9"/>
      <c r="D156" s="9"/>
      <c r="E156" s="9"/>
      <c r="F156" s="18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</row>
    <row r="157" ht="12.75" customHeight="1">
      <c r="A157" s="9"/>
      <c r="B157" s="9"/>
      <c r="C157" s="9"/>
      <c r="D157" s="9"/>
      <c r="E157" s="9"/>
      <c r="F157" s="18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</row>
    <row r="158" ht="12.75" customHeight="1">
      <c r="A158" s="9"/>
      <c r="B158" s="9"/>
      <c r="C158" s="9"/>
      <c r="D158" s="9"/>
      <c r="E158" s="9"/>
      <c r="F158" s="18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</row>
    <row r="159" ht="12.75" customHeight="1">
      <c r="A159" s="9"/>
      <c r="B159" s="9"/>
      <c r="C159" s="9"/>
      <c r="D159" s="9"/>
      <c r="E159" s="9"/>
      <c r="F159" s="18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</row>
    <row r="160" ht="12.75" customHeight="1">
      <c r="A160" s="9"/>
      <c r="B160" s="9"/>
      <c r="C160" s="9"/>
      <c r="D160" s="9"/>
      <c r="E160" s="9"/>
      <c r="F160" s="18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</row>
    <row r="161" ht="12.75" customHeight="1">
      <c r="A161" s="9"/>
      <c r="B161" s="9"/>
      <c r="C161" s="9"/>
      <c r="D161" s="9"/>
      <c r="E161" s="9"/>
      <c r="F161" s="18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</row>
    <row r="162" ht="12.75" customHeight="1">
      <c r="A162" s="9"/>
      <c r="B162" s="9"/>
      <c r="C162" s="9"/>
      <c r="D162" s="9"/>
      <c r="E162" s="9"/>
      <c r="F162" s="18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</row>
    <row r="163" ht="12.75" customHeight="1">
      <c r="A163" s="9"/>
      <c r="B163" s="9"/>
      <c r="C163" s="9"/>
      <c r="D163" s="9"/>
      <c r="E163" s="9"/>
      <c r="F163" s="18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</row>
    <row r="164" ht="12.75" customHeight="1">
      <c r="A164" s="9"/>
      <c r="B164" s="9"/>
      <c r="C164" s="9"/>
      <c r="D164" s="9"/>
      <c r="E164" s="9"/>
      <c r="F164" s="18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</row>
    <row r="165" ht="12.75" customHeight="1">
      <c r="A165" s="9"/>
      <c r="B165" s="9"/>
      <c r="C165" s="9"/>
      <c r="D165" s="9"/>
      <c r="E165" s="9"/>
      <c r="F165" s="18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</row>
    <row r="166" ht="12.75" customHeight="1">
      <c r="A166" s="9"/>
      <c r="B166" s="9"/>
      <c r="C166" s="9"/>
      <c r="D166" s="9"/>
      <c r="E166" s="9"/>
      <c r="F166" s="18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</row>
    <row r="167" ht="12.75" customHeight="1">
      <c r="A167" s="9"/>
      <c r="B167" s="9"/>
      <c r="C167" s="9"/>
      <c r="D167" s="9"/>
      <c r="E167" s="9"/>
      <c r="F167" s="18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</row>
    <row r="168" ht="12.75" customHeight="1">
      <c r="A168" s="9"/>
      <c r="B168" s="9"/>
      <c r="C168" s="9"/>
      <c r="D168" s="9"/>
      <c r="E168" s="9"/>
      <c r="F168" s="18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</row>
    <row r="169" ht="12.75" customHeight="1">
      <c r="A169" s="9"/>
      <c r="B169" s="9"/>
      <c r="C169" s="9"/>
      <c r="D169" s="9"/>
      <c r="E169" s="9"/>
      <c r="F169" s="18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</row>
    <row r="170" ht="12.75" customHeight="1">
      <c r="A170" s="9"/>
      <c r="B170" s="9"/>
      <c r="C170" s="9"/>
      <c r="D170" s="9"/>
      <c r="E170" s="9"/>
      <c r="F170" s="18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</row>
    <row r="171" ht="12.75" customHeight="1">
      <c r="A171" s="9"/>
      <c r="B171" s="9"/>
      <c r="C171" s="9"/>
      <c r="D171" s="9"/>
      <c r="E171" s="9"/>
      <c r="F171" s="18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</row>
    <row r="172" ht="12.75" customHeight="1">
      <c r="A172" s="9"/>
      <c r="B172" s="9"/>
      <c r="C172" s="9"/>
      <c r="D172" s="9"/>
      <c r="E172" s="9"/>
      <c r="F172" s="18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</row>
    <row r="173" ht="12.75" customHeight="1">
      <c r="A173" s="9"/>
      <c r="B173" s="9"/>
      <c r="C173" s="9"/>
      <c r="D173" s="9"/>
      <c r="E173" s="9"/>
      <c r="F173" s="18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</row>
    <row r="174" ht="12.75" customHeight="1">
      <c r="A174" s="9"/>
      <c r="B174" s="9"/>
      <c r="C174" s="9"/>
      <c r="D174" s="9"/>
      <c r="E174" s="9"/>
      <c r="F174" s="18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</row>
    <row r="175" ht="12.75" customHeight="1">
      <c r="A175" s="9"/>
      <c r="B175" s="9"/>
      <c r="C175" s="9"/>
      <c r="D175" s="9"/>
      <c r="E175" s="9"/>
      <c r="F175" s="18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</row>
    <row r="176" ht="12.75" customHeight="1">
      <c r="A176" s="9"/>
      <c r="B176" s="9"/>
      <c r="C176" s="9"/>
      <c r="D176" s="9"/>
      <c r="E176" s="9"/>
      <c r="F176" s="18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</row>
    <row r="177" ht="12.75" customHeight="1">
      <c r="A177" s="9"/>
      <c r="B177" s="9"/>
      <c r="C177" s="9"/>
      <c r="D177" s="9"/>
      <c r="E177" s="9"/>
      <c r="F177" s="18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</row>
    <row r="178" ht="12.75" customHeight="1">
      <c r="A178" s="9"/>
      <c r="B178" s="9"/>
      <c r="C178" s="9"/>
      <c r="D178" s="9"/>
      <c r="E178" s="9"/>
      <c r="F178" s="18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</row>
    <row r="179" ht="12.75" customHeight="1">
      <c r="A179" s="9"/>
      <c r="B179" s="9"/>
      <c r="C179" s="9"/>
      <c r="D179" s="9"/>
      <c r="E179" s="9"/>
      <c r="F179" s="18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</row>
    <row r="180" ht="12.75" customHeight="1">
      <c r="A180" s="9"/>
      <c r="B180" s="9"/>
      <c r="C180" s="9"/>
      <c r="D180" s="9"/>
      <c r="E180" s="9"/>
      <c r="F180" s="18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</row>
    <row r="181" ht="12.75" customHeight="1">
      <c r="A181" s="9"/>
      <c r="B181" s="9"/>
      <c r="C181" s="9"/>
      <c r="D181" s="9"/>
      <c r="E181" s="9"/>
      <c r="F181" s="18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</row>
    <row r="182" ht="12.75" customHeight="1">
      <c r="A182" s="9"/>
      <c r="B182" s="9"/>
      <c r="C182" s="9"/>
      <c r="D182" s="9"/>
      <c r="E182" s="9"/>
      <c r="F182" s="18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</row>
    <row r="183" ht="12.75" customHeight="1">
      <c r="A183" s="9"/>
      <c r="B183" s="9"/>
      <c r="C183" s="9"/>
      <c r="D183" s="9"/>
      <c r="E183" s="9"/>
      <c r="F183" s="18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</row>
    <row r="184" ht="12.75" customHeight="1">
      <c r="A184" s="9"/>
      <c r="B184" s="9"/>
      <c r="C184" s="9"/>
      <c r="D184" s="9"/>
      <c r="E184" s="9"/>
      <c r="F184" s="18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</row>
    <row r="185" ht="12.75" customHeight="1">
      <c r="A185" s="9"/>
      <c r="B185" s="9"/>
      <c r="C185" s="9"/>
      <c r="D185" s="9"/>
      <c r="E185" s="9"/>
      <c r="F185" s="18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</row>
    <row r="186" ht="12.75" customHeight="1">
      <c r="A186" s="9"/>
      <c r="B186" s="9"/>
      <c r="C186" s="9"/>
      <c r="D186" s="9"/>
      <c r="E186" s="9"/>
      <c r="F186" s="18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</row>
    <row r="187" ht="12.75" customHeight="1">
      <c r="A187" s="9"/>
      <c r="B187" s="9"/>
      <c r="C187" s="9"/>
      <c r="D187" s="9"/>
      <c r="E187" s="9"/>
      <c r="F187" s="18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</row>
    <row r="188" ht="12.75" customHeight="1">
      <c r="A188" s="9"/>
      <c r="B188" s="9"/>
      <c r="C188" s="9"/>
      <c r="D188" s="9"/>
      <c r="E188" s="9"/>
      <c r="F188" s="18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</row>
    <row r="189" ht="12.75" customHeight="1">
      <c r="A189" s="9"/>
      <c r="B189" s="9"/>
      <c r="C189" s="9"/>
      <c r="D189" s="9"/>
      <c r="E189" s="9"/>
      <c r="F189" s="18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</row>
    <row r="190" ht="12.75" customHeight="1">
      <c r="A190" s="9"/>
      <c r="B190" s="9"/>
      <c r="C190" s="9"/>
      <c r="D190" s="9"/>
      <c r="E190" s="9"/>
      <c r="F190" s="18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</row>
    <row r="191" ht="12.75" customHeight="1">
      <c r="A191" s="9"/>
      <c r="B191" s="9"/>
      <c r="C191" s="9"/>
      <c r="D191" s="9"/>
      <c r="E191" s="9"/>
      <c r="F191" s="18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</row>
    <row r="192" ht="12.75" customHeight="1">
      <c r="A192" s="9"/>
      <c r="B192" s="9"/>
      <c r="C192" s="9"/>
      <c r="D192" s="9"/>
      <c r="E192" s="9"/>
      <c r="F192" s="18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</row>
    <row r="193" ht="12.75" customHeight="1">
      <c r="A193" s="9"/>
      <c r="B193" s="9"/>
      <c r="C193" s="9"/>
      <c r="D193" s="9"/>
      <c r="E193" s="9"/>
      <c r="F193" s="18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</row>
    <row r="194" ht="12.75" customHeight="1">
      <c r="A194" s="9"/>
      <c r="B194" s="9"/>
      <c r="C194" s="9"/>
      <c r="D194" s="9"/>
      <c r="E194" s="9"/>
      <c r="F194" s="18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</row>
    <row r="195" ht="12.75" customHeight="1">
      <c r="A195" s="9"/>
      <c r="B195" s="9"/>
      <c r="C195" s="9"/>
      <c r="D195" s="9"/>
      <c r="E195" s="9"/>
      <c r="F195" s="18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</row>
    <row r="196" ht="12.75" customHeight="1">
      <c r="A196" s="9"/>
      <c r="B196" s="9"/>
      <c r="C196" s="9"/>
      <c r="D196" s="9"/>
      <c r="E196" s="9"/>
      <c r="F196" s="18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</row>
    <row r="197" ht="12.75" customHeight="1">
      <c r="A197" s="9"/>
      <c r="B197" s="9"/>
      <c r="C197" s="9"/>
      <c r="D197" s="9"/>
      <c r="E197" s="9"/>
      <c r="F197" s="18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</row>
    <row r="198" ht="12.75" customHeight="1">
      <c r="A198" s="9"/>
      <c r="B198" s="9"/>
      <c r="C198" s="9"/>
      <c r="D198" s="9"/>
      <c r="E198" s="9"/>
      <c r="F198" s="18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</row>
    <row r="199" ht="12.75" customHeight="1">
      <c r="A199" s="9"/>
      <c r="B199" s="9"/>
      <c r="C199" s="9"/>
      <c r="D199" s="9"/>
      <c r="E199" s="9"/>
      <c r="F199" s="18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</row>
    <row r="200" ht="12.75" customHeight="1">
      <c r="A200" s="9"/>
      <c r="B200" s="9"/>
      <c r="C200" s="9"/>
      <c r="D200" s="9"/>
      <c r="E200" s="9"/>
      <c r="F200" s="18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</row>
    <row r="201" ht="12.75" customHeight="1">
      <c r="A201" s="9"/>
      <c r="B201" s="9"/>
      <c r="C201" s="9"/>
      <c r="D201" s="9"/>
      <c r="E201" s="9"/>
      <c r="F201" s="18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</row>
    <row r="202" ht="12.75" customHeight="1">
      <c r="A202" s="9"/>
      <c r="B202" s="9"/>
      <c r="C202" s="9"/>
      <c r="D202" s="9"/>
      <c r="E202" s="9"/>
      <c r="F202" s="18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</row>
    <row r="203" ht="12.75" customHeight="1">
      <c r="A203" s="9"/>
      <c r="B203" s="9"/>
      <c r="C203" s="9"/>
      <c r="D203" s="9"/>
      <c r="E203" s="9"/>
      <c r="F203" s="18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</row>
    <row r="204" ht="12.75" customHeight="1">
      <c r="A204" s="9"/>
      <c r="B204" s="9"/>
      <c r="C204" s="9"/>
      <c r="D204" s="9"/>
      <c r="E204" s="9"/>
      <c r="F204" s="18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</row>
    <row r="205" ht="12.75" customHeight="1">
      <c r="A205" s="9"/>
      <c r="B205" s="9"/>
      <c r="C205" s="9"/>
      <c r="D205" s="9"/>
      <c r="E205" s="9"/>
      <c r="F205" s="18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</row>
    <row r="206" ht="12.75" customHeight="1">
      <c r="A206" s="9"/>
      <c r="B206" s="9"/>
      <c r="C206" s="9"/>
      <c r="D206" s="9"/>
      <c r="E206" s="9"/>
      <c r="F206" s="18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</row>
    <row r="207" ht="12.75" customHeight="1">
      <c r="A207" s="9"/>
      <c r="B207" s="9"/>
      <c r="C207" s="9"/>
      <c r="D207" s="9"/>
      <c r="E207" s="9"/>
      <c r="F207" s="18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</row>
    <row r="208" ht="12.75" customHeight="1">
      <c r="A208" s="9"/>
      <c r="B208" s="9"/>
      <c r="C208" s="9"/>
      <c r="D208" s="9"/>
      <c r="E208" s="9"/>
      <c r="F208" s="18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</row>
    <row r="209" ht="12.75" customHeight="1">
      <c r="A209" s="9"/>
      <c r="B209" s="9"/>
      <c r="C209" s="9"/>
      <c r="D209" s="9"/>
      <c r="E209" s="9"/>
      <c r="F209" s="18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</row>
    <row r="210" ht="12.75" customHeight="1">
      <c r="A210" s="9"/>
      <c r="B210" s="9"/>
      <c r="C210" s="9"/>
      <c r="D210" s="9"/>
      <c r="E210" s="9"/>
      <c r="F210" s="18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</row>
    <row r="211" ht="12.75" customHeight="1">
      <c r="A211" s="9"/>
      <c r="B211" s="9"/>
      <c r="C211" s="9"/>
      <c r="D211" s="9"/>
      <c r="E211" s="9"/>
      <c r="F211" s="18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</row>
    <row r="212" ht="12.75" customHeight="1">
      <c r="A212" s="9"/>
      <c r="B212" s="9"/>
      <c r="C212" s="9"/>
      <c r="D212" s="9"/>
      <c r="E212" s="9"/>
      <c r="F212" s="18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</row>
    <row r="213" ht="12.75" customHeight="1">
      <c r="A213" s="9"/>
      <c r="B213" s="9"/>
      <c r="C213" s="9"/>
      <c r="D213" s="9"/>
      <c r="E213" s="9"/>
      <c r="F213" s="18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</row>
    <row r="214" ht="12.75" customHeight="1">
      <c r="A214" s="9"/>
      <c r="B214" s="9"/>
      <c r="C214" s="9"/>
      <c r="D214" s="9"/>
      <c r="E214" s="9"/>
      <c r="F214" s="18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</row>
    <row r="215" ht="12.75" customHeight="1">
      <c r="A215" s="9"/>
      <c r="B215" s="9"/>
      <c r="C215" s="9"/>
      <c r="D215" s="9"/>
      <c r="E215" s="9"/>
      <c r="F215" s="18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</row>
    <row r="216" ht="12.75" customHeight="1">
      <c r="A216" s="9"/>
      <c r="B216" s="9"/>
      <c r="C216" s="9"/>
      <c r="D216" s="9"/>
      <c r="E216" s="9"/>
      <c r="F216" s="18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</row>
    <row r="217" ht="12.75" customHeight="1">
      <c r="A217" s="9"/>
      <c r="B217" s="9"/>
      <c r="C217" s="9"/>
      <c r="D217" s="9"/>
      <c r="E217" s="9"/>
      <c r="F217" s="18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</row>
    <row r="218" ht="12.75" customHeight="1">
      <c r="A218" s="9"/>
      <c r="B218" s="9"/>
      <c r="C218" s="9"/>
      <c r="D218" s="9"/>
      <c r="E218" s="9"/>
      <c r="F218" s="18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</row>
    <row r="219" ht="12.75" customHeight="1">
      <c r="A219" s="9"/>
      <c r="B219" s="9"/>
      <c r="C219" s="9"/>
      <c r="D219" s="9"/>
      <c r="E219" s="9"/>
      <c r="F219" s="18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</row>
    <row r="220" ht="12.75" customHeight="1">
      <c r="A220" s="9"/>
      <c r="B220" s="9"/>
      <c r="C220" s="9"/>
      <c r="D220" s="9"/>
      <c r="E220" s="9"/>
      <c r="F220" s="18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</row>
    <row r="221" ht="12.75" customHeight="1">
      <c r="A221" s="19"/>
      <c r="B221" s="19"/>
      <c r="C221" s="19"/>
      <c r="D221" s="19"/>
      <c r="E221" s="19"/>
      <c r="F221" s="20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</row>
    <row r="222" ht="12.75" customHeight="1">
      <c r="A222" s="19"/>
      <c r="B222" s="19"/>
      <c r="C222" s="19"/>
      <c r="D222" s="19"/>
      <c r="E222" s="19"/>
      <c r="F222" s="20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</row>
    <row r="223" ht="12.75" customHeight="1">
      <c r="A223" s="19"/>
      <c r="B223" s="19"/>
      <c r="C223" s="19"/>
      <c r="D223" s="19"/>
      <c r="E223" s="19"/>
      <c r="F223" s="20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</row>
    <row r="224" ht="12.75" customHeight="1">
      <c r="A224" s="19"/>
      <c r="B224" s="19"/>
      <c r="C224" s="19"/>
      <c r="D224" s="19"/>
      <c r="E224" s="19"/>
      <c r="F224" s="20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</row>
    <row r="225" ht="12.75" customHeight="1">
      <c r="A225" s="19"/>
      <c r="B225" s="19"/>
      <c r="C225" s="19"/>
      <c r="D225" s="19"/>
      <c r="E225" s="19"/>
      <c r="F225" s="20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</row>
    <row r="226" ht="12.75" customHeight="1">
      <c r="A226" s="19"/>
      <c r="B226" s="19"/>
      <c r="C226" s="19"/>
      <c r="D226" s="19"/>
      <c r="E226" s="19"/>
      <c r="F226" s="20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</row>
    <row r="227" ht="12.75" customHeight="1">
      <c r="A227" s="19"/>
      <c r="B227" s="19"/>
      <c r="C227" s="19"/>
      <c r="D227" s="19"/>
      <c r="E227" s="19"/>
      <c r="F227" s="20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</row>
    <row r="228" ht="12.75" customHeight="1">
      <c r="A228" s="19"/>
      <c r="B228" s="19"/>
      <c r="C228" s="19"/>
      <c r="D228" s="19"/>
      <c r="E228" s="19"/>
      <c r="F228" s="20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</row>
    <row r="229" ht="12.75" customHeight="1">
      <c r="A229" s="19"/>
      <c r="B229" s="19"/>
      <c r="C229" s="19"/>
      <c r="D229" s="19"/>
      <c r="E229" s="19"/>
      <c r="F229" s="20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</row>
    <row r="230" ht="12.75" customHeight="1">
      <c r="A230" s="19"/>
      <c r="B230" s="19"/>
      <c r="C230" s="19"/>
      <c r="D230" s="19"/>
      <c r="E230" s="19"/>
      <c r="F230" s="20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</row>
    <row r="231" ht="12.75" customHeight="1">
      <c r="A231" s="19"/>
      <c r="B231" s="19"/>
      <c r="C231" s="19"/>
      <c r="D231" s="19"/>
      <c r="E231" s="19"/>
      <c r="F231" s="20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</row>
    <row r="232" ht="12.75" customHeight="1">
      <c r="A232" s="19"/>
      <c r="B232" s="19"/>
      <c r="C232" s="19"/>
      <c r="D232" s="19"/>
      <c r="E232" s="19"/>
      <c r="F232" s="20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</row>
    <row r="233" ht="12.75" customHeight="1">
      <c r="A233" s="19"/>
      <c r="B233" s="19"/>
      <c r="C233" s="19"/>
      <c r="D233" s="19"/>
      <c r="E233" s="19"/>
      <c r="F233" s="20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</row>
    <row r="234" ht="12.75" customHeight="1">
      <c r="A234" s="19"/>
      <c r="B234" s="19"/>
      <c r="C234" s="19"/>
      <c r="D234" s="19"/>
      <c r="E234" s="19"/>
      <c r="F234" s="20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</row>
    <row r="235" ht="12.75" customHeight="1">
      <c r="A235" s="19"/>
      <c r="B235" s="19"/>
      <c r="C235" s="19"/>
      <c r="D235" s="19"/>
      <c r="E235" s="19"/>
      <c r="F235" s="20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</row>
    <row r="236" ht="12.75" customHeight="1">
      <c r="A236" s="19"/>
      <c r="B236" s="19"/>
      <c r="C236" s="19"/>
      <c r="D236" s="19"/>
      <c r="E236" s="19"/>
      <c r="F236" s="20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</row>
    <row r="237" ht="12.75" customHeight="1">
      <c r="A237" s="19"/>
      <c r="B237" s="19"/>
      <c r="C237" s="19"/>
      <c r="D237" s="19"/>
      <c r="E237" s="19"/>
      <c r="F237" s="20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</row>
    <row r="238" ht="12.75" customHeight="1">
      <c r="A238" s="19"/>
      <c r="B238" s="19"/>
      <c r="C238" s="19"/>
      <c r="D238" s="19"/>
      <c r="E238" s="19"/>
      <c r="F238" s="20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</row>
    <row r="239" ht="12.75" customHeight="1">
      <c r="A239" s="19"/>
      <c r="B239" s="19"/>
      <c r="C239" s="19"/>
      <c r="D239" s="19"/>
      <c r="E239" s="19"/>
      <c r="F239" s="20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</row>
    <row r="240" ht="12.75" customHeight="1">
      <c r="A240" s="19"/>
      <c r="B240" s="19"/>
      <c r="C240" s="19"/>
      <c r="D240" s="19"/>
      <c r="E240" s="19"/>
      <c r="F240" s="20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</row>
    <row r="241" ht="12.75" customHeight="1">
      <c r="A241" s="19"/>
      <c r="B241" s="19"/>
      <c r="C241" s="19"/>
      <c r="D241" s="19"/>
      <c r="E241" s="19"/>
      <c r="F241" s="20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</row>
    <row r="242" ht="12.75" customHeight="1">
      <c r="A242" s="19"/>
      <c r="B242" s="19"/>
      <c r="C242" s="19"/>
      <c r="D242" s="19"/>
      <c r="E242" s="19"/>
      <c r="F242" s="20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</row>
    <row r="243" ht="12.75" customHeight="1">
      <c r="A243" s="19"/>
      <c r="B243" s="19"/>
      <c r="C243" s="19"/>
      <c r="D243" s="19"/>
      <c r="E243" s="19"/>
      <c r="F243" s="20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</row>
    <row r="244" ht="12.75" customHeight="1">
      <c r="A244" s="19"/>
      <c r="B244" s="19"/>
      <c r="C244" s="19"/>
      <c r="D244" s="19"/>
      <c r="E244" s="19"/>
      <c r="F244" s="20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</row>
    <row r="245" ht="12.75" customHeight="1">
      <c r="A245" s="19"/>
      <c r="B245" s="19"/>
      <c r="C245" s="19"/>
      <c r="D245" s="19"/>
      <c r="E245" s="19"/>
      <c r="F245" s="20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</row>
    <row r="246" ht="12.75" customHeight="1">
      <c r="A246" s="19"/>
      <c r="B246" s="19"/>
      <c r="C246" s="19"/>
      <c r="D246" s="19"/>
      <c r="E246" s="19"/>
      <c r="F246" s="20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</row>
    <row r="247" ht="12.75" customHeight="1">
      <c r="A247" s="19"/>
      <c r="B247" s="19"/>
      <c r="C247" s="19"/>
      <c r="D247" s="19"/>
      <c r="E247" s="19"/>
      <c r="F247" s="20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</row>
    <row r="248" ht="12.75" customHeight="1">
      <c r="A248" s="19"/>
      <c r="B248" s="19"/>
      <c r="C248" s="19"/>
      <c r="D248" s="19"/>
      <c r="E248" s="19"/>
      <c r="F248" s="20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</row>
    <row r="249" ht="12.75" customHeight="1">
      <c r="A249" s="19"/>
      <c r="B249" s="19"/>
      <c r="C249" s="19"/>
      <c r="D249" s="19"/>
      <c r="E249" s="19"/>
      <c r="F249" s="20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</row>
    <row r="250" ht="12.75" customHeight="1">
      <c r="A250" s="19"/>
      <c r="B250" s="19"/>
      <c r="C250" s="19"/>
      <c r="D250" s="19"/>
      <c r="E250" s="19"/>
      <c r="F250" s="20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</row>
    <row r="251" ht="12.75" customHeight="1">
      <c r="A251" s="19"/>
      <c r="B251" s="19"/>
      <c r="C251" s="19"/>
      <c r="D251" s="19"/>
      <c r="E251" s="19"/>
      <c r="F251" s="20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</row>
    <row r="252" ht="12.75" customHeight="1">
      <c r="A252" s="19"/>
      <c r="B252" s="19"/>
      <c r="C252" s="19"/>
      <c r="D252" s="19"/>
      <c r="E252" s="19"/>
      <c r="F252" s="20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</row>
    <row r="253" ht="12.75" customHeight="1">
      <c r="A253" s="19"/>
      <c r="B253" s="19"/>
      <c r="C253" s="19"/>
      <c r="D253" s="19"/>
      <c r="E253" s="19"/>
      <c r="F253" s="20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</row>
    <row r="254" ht="12.75" customHeight="1">
      <c r="A254" s="19"/>
      <c r="B254" s="19"/>
      <c r="C254" s="19"/>
      <c r="D254" s="19"/>
      <c r="E254" s="19"/>
      <c r="F254" s="20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</row>
    <row r="255" ht="12.75" customHeight="1">
      <c r="A255" s="19"/>
      <c r="B255" s="19"/>
      <c r="C255" s="19"/>
      <c r="D255" s="19"/>
      <c r="E255" s="19"/>
      <c r="F255" s="20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</row>
    <row r="256" ht="12.75" customHeight="1">
      <c r="A256" s="19"/>
      <c r="B256" s="19"/>
      <c r="C256" s="19"/>
      <c r="D256" s="19"/>
      <c r="E256" s="19"/>
      <c r="F256" s="20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</row>
    <row r="257" ht="12.75" customHeight="1">
      <c r="A257" s="19"/>
      <c r="B257" s="19"/>
      <c r="C257" s="19"/>
      <c r="D257" s="19"/>
      <c r="E257" s="19"/>
      <c r="F257" s="20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</row>
    <row r="258" ht="12.75" customHeight="1">
      <c r="A258" s="19"/>
      <c r="B258" s="19"/>
      <c r="C258" s="19"/>
      <c r="D258" s="19"/>
      <c r="E258" s="19"/>
      <c r="F258" s="20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</row>
    <row r="259" ht="12.75" customHeight="1">
      <c r="A259" s="19"/>
      <c r="B259" s="19"/>
      <c r="C259" s="19"/>
      <c r="D259" s="19"/>
      <c r="E259" s="19"/>
      <c r="F259" s="20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</row>
    <row r="260" ht="12.75" customHeight="1">
      <c r="A260" s="19"/>
      <c r="B260" s="19"/>
      <c r="C260" s="19"/>
      <c r="D260" s="19"/>
      <c r="E260" s="19"/>
      <c r="F260" s="20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</row>
    <row r="261" ht="12.75" customHeight="1">
      <c r="A261" s="19"/>
      <c r="B261" s="19"/>
      <c r="C261" s="19"/>
      <c r="D261" s="19"/>
      <c r="E261" s="19"/>
      <c r="F261" s="20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</row>
    <row r="262" ht="12.75" customHeight="1">
      <c r="A262" s="19"/>
      <c r="B262" s="19"/>
      <c r="C262" s="19"/>
      <c r="D262" s="19"/>
      <c r="E262" s="19"/>
      <c r="F262" s="20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</row>
    <row r="263" ht="12.75" customHeight="1">
      <c r="A263" s="19"/>
      <c r="B263" s="19"/>
      <c r="C263" s="19"/>
      <c r="D263" s="19"/>
      <c r="E263" s="19"/>
      <c r="F263" s="20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</row>
    <row r="264" ht="12.75" customHeight="1">
      <c r="A264" s="19"/>
      <c r="B264" s="19"/>
      <c r="C264" s="19"/>
      <c r="D264" s="19"/>
      <c r="E264" s="19"/>
      <c r="F264" s="20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</row>
    <row r="265" ht="12.75" customHeight="1">
      <c r="A265" s="19"/>
      <c r="B265" s="19"/>
      <c r="C265" s="19"/>
      <c r="D265" s="19"/>
      <c r="E265" s="19"/>
      <c r="F265" s="20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</row>
    <row r="266" ht="12.75" customHeight="1">
      <c r="A266" s="19"/>
      <c r="B266" s="19"/>
      <c r="C266" s="19"/>
      <c r="D266" s="19"/>
      <c r="E266" s="19"/>
      <c r="F266" s="20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</row>
    <row r="267" ht="12.75" customHeight="1">
      <c r="A267" s="19"/>
      <c r="B267" s="19"/>
      <c r="C267" s="19"/>
      <c r="D267" s="19"/>
      <c r="E267" s="19"/>
      <c r="F267" s="20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</row>
    <row r="268" ht="12.75" customHeight="1">
      <c r="A268" s="19"/>
      <c r="B268" s="19"/>
      <c r="C268" s="19"/>
      <c r="D268" s="19"/>
      <c r="E268" s="19"/>
      <c r="F268" s="20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</row>
    <row r="269" ht="12.75" customHeight="1">
      <c r="A269" s="19"/>
      <c r="B269" s="19"/>
      <c r="C269" s="19"/>
      <c r="D269" s="19"/>
      <c r="E269" s="19"/>
      <c r="F269" s="20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</row>
    <row r="270" ht="12.75" customHeight="1">
      <c r="A270" s="19"/>
      <c r="B270" s="19"/>
      <c r="C270" s="19"/>
      <c r="D270" s="19"/>
      <c r="E270" s="19"/>
      <c r="F270" s="20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</row>
    <row r="271" ht="12.75" customHeight="1">
      <c r="A271" s="19"/>
      <c r="B271" s="19"/>
      <c r="C271" s="19"/>
      <c r="D271" s="19"/>
      <c r="E271" s="19"/>
      <c r="F271" s="20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</row>
    <row r="272" ht="12.75" customHeight="1">
      <c r="A272" s="19"/>
      <c r="B272" s="19"/>
      <c r="C272" s="19"/>
      <c r="D272" s="19"/>
      <c r="E272" s="19"/>
      <c r="F272" s="20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</row>
    <row r="273" ht="12.75" customHeight="1">
      <c r="A273" s="19"/>
      <c r="B273" s="19"/>
      <c r="C273" s="19"/>
      <c r="D273" s="19"/>
      <c r="E273" s="19"/>
      <c r="F273" s="20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</row>
    <row r="274" ht="12.75" customHeight="1">
      <c r="A274" s="19"/>
      <c r="B274" s="19"/>
      <c r="C274" s="19"/>
      <c r="D274" s="19"/>
      <c r="E274" s="19"/>
      <c r="F274" s="20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</row>
    <row r="275" ht="12.75" customHeight="1">
      <c r="A275" s="19"/>
      <c r="B275" s="19"/>
      <c r="C275" s="19"/>
      <c r="D275" s="19"/>
      <c r="E275" s="19"/>
      <c r="F275" s="20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</row>
    <row r="276" ht="12.75" customHeight="1">
      <c r="A276" s="19"/>
      <c r="B276" s="19"/>
      <c r="C276" s="19"/>
      <c r="D276" s="19"/>
      <c r="E276" s="19"/>
      <c r="F276" s="20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</row>
    <row r="277" ht="12.75" customHeight="1">
      <c r="A277" s="19"/>
      <c r="B277" s="19"/>
      <c r="C277" s="19"/>
      <c r="D277" s="19"/>
      <c r="E277" s="19"/>
      <c r="F277" s="20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</row>
    <row r="278" ht="12.75" customHeight="1">
      <c r="A278" s="19"/>
      <c r="B278" s="19"/>
      <c r="C278" s="19"/>
      <c r="D278" s="19"/>
      <c r="E278" s="19"/>
      <c r="F278" s="20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</row>
    <row r="279" ht="12.75" customHeight="1">
      <c r="A279" s="19"/>
      <c r="B279" s="19"/>
      <c r="C279" s="19"/>
      <c r="D279" s="19"/>
      <c r="E279" s="19"/>
      <c r="F279" s="20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</row>
    <row r="280" ht="12.75" customHeight="1">
      <c r="A280" s="19"/>
      <c r="B280" s="19"/>
      <c r="C280" s="19"/>
      <c r="D280" s="19"/>
      <c r="E280" s="19"/>
      <c r="F280" s="20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</row>
    <row r="281" ht="12.75" customHeight="1">
      <c r="A281" s="19"/>
      <c r="B281" s="19"/>
      <c r="C281" s="19"/>
      <c r="D281" s="19"/>
      <c r="E281" s="19"/>
      <c r="F281" s="20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</row>
    <row r="282" ht="12.75" customHeight="1">
      <c r="A282" s="19"/>
      <c r="B282" s="19"/>
      <c r="C282" s="19"/>
      <c r="D282" s="19"/>
      <c r="E282" s="19"/>
      <c r="F282" s="20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</row>
    <row r="283" ht="12.75" customHeight="1">
      <c r="A283" s="19"/>
      <c r="B283" s="19"/>
      <c r="C283" s="19"/>
      <c r="D283" s="19"/>
      <c r="E283" s="19"/>
      <c r="F283" s="20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</row>
    <row r="284" ht="12.75" customHeight="1">
      <c r="A284" s="19"/>
      <c r="B284" s="19"/>
      <c r="C284" s="19"/>
      <c r="D284" s="19"/>
      <c r="E284" s="19"/>
      <c r="F284" s="20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</row>
    <row r="285" ht="12.75" customHeight="1">
      <c r="A285" s="19"/>
      <c r="B285" s="19"/>
      <c r="C285" s="19"/>
      <c r="D285" s="19"/>
      <c r="E285" s="19"/>
      <c r="F285" s="20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</row>
    <row r="286" ht="12.75" customHeight="1">
      <c r="A286" s="19"/>
      <c r="B286" s="19"/>
      <c r="C286" s="19"/>
      <c r="D286" s="19"/>
      <c r="E286" s="19"/>
      <c r="F286" s="20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</row>
    <row r="287" ht="12.75" customHeight="1">
      <c r="A287" s="19"/>
      <c r="B287" s="19"/>
      <c r="C287" s="19"/>
      <c r="D287" s="19"/>
      <c r="E287" s="19"/>
      <c r="F287" s="20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</row>
    <row r="288" ht="12.75" customHeight="1">
      <c r="A288" s="19"/>
      <c r="B288" s="19"/>
      <c r="C288" s="19"/>
      <c r="D288" s="19"/>
      <c r="E288" s="19"/>
      <c r="F288" s="20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</row>
    <row r="289" ht="12.75" customHeight="1">
      <c r="A289" s="19"/>
      <c r="B289" s="19"/>
      <c r="C289" s="19"/>
      <c r="D289" s="19"/>
      <c r="E289" s="19"/>
      <c r="F289" s="20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</row>
    <row r="290" ht="12.75" customHeight="1">
      <c r="A290" s="19"/>
      <c r="B290" s="19"/>
      <c r="C290" s="19"/>
      <c r="D290" s="19"/>
      <c r="E290" s="19"/>
      <c r="F290" s="20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</row>
    <row r="291" ht="12.75" customHeight="1">
      <c r="A291" s="19"/>
      <c r="B291" s="19"/>
      <c r="C291" s="19"/>
      <c r="D291" s="19"/>
      <c r="E291" s="19"/>
      <c r="F291" s="20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</row>
    <row r="292" ht="12.75" customHeight="1">
      <c r="A292" s="19"/>
      <c r="B292" s="19"/>
      <c r="C292" s="19"/>
      <c r="D292" s="19"/>
      <c r="E292" s="19"/>
      <c r="F292" s="20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</row>
    <row r="293" ht="12.75" customHeight="1">
      <c r="A293" s="19"/>
      <c r="B293" s="19"/>
      <c r="C293" s="19"/>
      <c r="D293" s="19"/>
      <c r="E293" s="19"/>
      <c r="F293" s="20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</row>
    <row r="294" ht="12.75" customHeight="1">
      <c r="A294" s="19"/>
      <c r="B294" s="19"/>
      <c r="C294" s="19"/>
      <c r="D294" s="19"/>
      <c r="E294" s="19"/>
      <c r="F294" s="20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</row>
    <row r="295" ht="12.75" customHeight="1">
      <c r="A295" s="19"/>
      <c r="B295" s="19"/>
      <c r="C295" s="19"/>
      <c r="D295" s="19"/>
      <c r="E295" s="19"/>
      <c r="F295" s="20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</row>
    <row r="296" ht="12.75" customHeight="1">
      <c r="A296" s="19"/>
      <c r="B296" s="19"/>
      <c r="C296" s="19"/>
      <c r="D296" s="19"/>
      <c r="E296" s="19"/>
      <c r="F296" s="20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</row>
    <row r="297" ht="12.75" customHeight="1">
      <c r="A297" s="19"/>
      <c r="B297" s="19"/>
      <c r="C297" s="19"/>
      <c r="D297" s="19"/>
      <c r="E297" s="19"/>
      <c r="F297" s="20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</row>
    <row r="298" ht="12.75" customHeight="1">
      <c r="A298" s="19"/>
      <c r="B298" s="19"/>
      <c r="C298" s="19"/>
      <c r="D298" s="19"/>
      <c r="E298" s="19"/>
      <c r="F298" s="20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</row>
    <row r="299" ht="12.75" customHeight="1">
      <c r="A299" s="19"/>
      <c r="B299" s="19"/>
      <c r="C299" s="19"/>
      <c r="D299" s="19"/>
      <c r="E299" s="19"/>
      <c r="F299" s="20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</row>
    <row r="300" ht="12.75" customHeight="1">
      <c r="A300" s="19"/>
      <c r="B300" s="19"/>
      <c r="C300" s="19"/>
      <c r="D300" s="19"/>
      <c r="E300" s="19"/>
      <c r="F300" s="20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</row>
    <row r="301" ht="12.75" customHeight="1">
      <c r="A301" s="19"/>
      <c r="B301" s="19"/>
      <c r="C301" s="19"/>
      <c r="D301" s="19"/>
      <c r="E301" s="19"/>
      <c r="F301" s="20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</row>
    <row r="302" ht="12.75" customHeight="1">
      <c r="A302" s="19"/>
      <c r="B302" s="19"/>
      <c r="C302" s="19"/>
      <c r="D302" s="19"/>
      <c r="E302" s="19"/>
      <c r="F302" s="20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</row>
    <row r="303" ht="12.75" customHeight="1">
      <c r="A303" s="19"/>
      <c r="B303" s="19"/>
      <c r="C303" s="19"/>
      <c r="D303" s="19"/>
      <c r="E303" s="19"/>
      <c r="F303" s="20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</row>
    <row r="304" ht="12.75" customHeight="1">
      <c r="A304" s="19"/>
      <c r="B304" s="19"/>
      <c r="C304" s="19"/>
      <c r="D304" s="19"/>
      <c r="E304" s="19"/>
      <c r="F304" s="20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</row>
    <row r="305" ht="12.75" customHeight="1">
      <c r="A305" s="19"/>
      <c r="B305" s="19"/>
      <c r="C305" s="19"/>
      <c r="D305" s="19"/>
      <c r="E305" s="19"/>
      <c r="F305" s="20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</row>
    <row r="306" ht="12.75" customHeight="1">
      <c r="A306" s="19"/>
      <c r="B306" s="19"/>
      <c r="C306" s="19"/>
      <c r="D306" s="19"/>
      <c r="E306" s="19"/>
      <c r="F306" s="20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</row>
    <row r="307" ht="12.75" customHeight="1">
      <c r="A307" s="19"/>
      <c r="B307" s="19"/>
      <c r="C307" s="19"/>
      <c r="D307" s="19"/>
      <c r="E307" s="19"/>
      <c r="F307" s="20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</row>
    <row r="308" ht="12.75" customHeight="1">
      <c r="A308" s="19"/>
      <c r="B308" s="19"/>
      <c r="C308" s="19"/>
      <c r="D308" s="19"/>
      <c r="E308" s="19"/>
      <c r="F308" s="20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</row>
    <row r="309" ht="12.75" customHeight="1">
      <c r="A309" s="19"/>
      <c r="B309" s="19"/>
      <c r="C309" s="19"/>
      <c r="D309" s="19"/>
      <c r="E309" s="19"/>
      <c r="F309" s="20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</row>
    <row r="310" ht="12.75" customHeight="1">
      <c r="A310" s="19"/>
      <c r="B310" s="19"/>
      <c r="C310" s="19"/>
      <c r="D310" s="19"/>
      <c r="E310" s="19"/>
      <c r="F310" s="20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</row>
    <row r="311" ht="12.75" customHeight="1">
      <c r="A311" s="19"/>
      <c r="B311" s="19"/>
      <c r="C311" s="19"/>
      <c r="D311" s="19"/>
      <c r="E311" s="19"/>
      <c r="F311" s="20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</row>
    <row r="312" ht="12.75" customHeight="1">
      <c r="A312" s="19"/>
      <c r="B312" s="19"/>
      <c r="C312" s="19"/>
      <c r="D312" s="19"/>
      <c r="E312" s="19"/>
      <c r="F312" s="20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</row>
    <row r="313" ht="12.75" customHeight="1">
      <c r="A313" s="19"/>
      <c r="B313" s="19"/>
      <c r="C313" s="19"/>
      <c r="D313" s="19"/>
      <c r="E313" s="19"/>
      <c r="F313" s="20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</row>
    <row r="314" ht="12.75" customHeight="1">
      <c r="A314" s="19"/>
      <c r="B314" s="19"/>
      <c r="C314" s="19"/>
      <c r="D314" s="19"/>
      <c r="E314" s="19"/>
      <c r="F314" s="20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</row>
    <row r="315" ht="12.75" customHeight="1">
      <c r="A315" s="19"/>
      <c r="B315" s="19"/>
      <c r="C315" s="19"/>
      <c r="D315" s="19"/>
      <c r="E315" s="19"/>
      <c r="F315" s="20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</row>
    <row r="316" ht="12.75" customHeight="1">
      <c r="A316" s="19"/>
      <c r="B316" s="19"/>
      <c r="C316" s="19"/>
      <c r="D316" s="19"/>
      <c r="E316" s="19"/>
      <c r="F316" s="20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</row>
    <row r="317" ht="12.75" customHeight="1">
      <c r="A317" s="19"/>
      <c r="B317" s="19"/>
      <c r="C317" s="19"/>
      <c r="D317" s="19"/>
      <c r="E317" s="19"/>
      <c r="F317" s="20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</row>
    <row r="318" ht="12.75" customHeight="1">
      <c r="A318" s="19"/>
      <c r="B318" s="19"/>
      <c r="C318" s="19"/>
      <c r="D318" s="19"/>
      <c r="E318" s="19"/>
      <c r="F318" s="20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</row>
    <row r="319" ht="12.75" customHeight="1">
      <c r="A319" s="19"/>
      <c r="B319" s="19"/>
      <c r="C319" s="19"/>
      <c r="D319" s="19"/>
      <c r="E319" s="19"/>
      <c r="F319" s="20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</row>
    <row r="320" ht="12.75" customHeight="1">
      <c r="A320" s="19"/>
      <c r="B320" s="19"/>
      <c r="C320" s="19"/>
      <c r="D320" s="19"/>
      <c r="E320" s="19"/>
      <c r="F320" s="20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</row>
    <row r="321" ht="12.75" customHeight="1">
      <c r="A321" s="19"/>
      <c r="B321" s="19"/>
      <c r="C321" s="19"/>
      <c r="D321" s="19"/>
      <c r="E321" s="19"/>
      <c r="F321" s="20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</row>
    <row r="322" ht="12.75" customHeight="1">
      <c r="A322" s="19"/>
      <c r="B322" s="19"/>
      <c r="C322" s="19"/>
      <c r="D322" s="19"/>
      <c r="E322" s="19"/>
      <c r="F322" s="20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</row>
    <row r="323" ht="12.75" customHeight="1">
      <c r="A323" s="19"/>
      <c r="B323" s="19"/>
      <c r="C323" s="19"/>
      <c r="D323" s="19"/>
      <c r="E323" s="19"/>
      <c r="F323" s="20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</row>
    <row r="324" ht="12.75" customHeight="1">
      <c r="A324" s="19"/>
      <c r="B324" s="19"/>
      <c r="C324" s="19"/>
      <c r="D324" s="19"/>
      <c r="E324" s="19"/>
      <c r="F324" s="20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</row>
    <row r="325" ht="12.75" customHeight="1">
      <c r="A325" s="19"/>
      <c r="B325" s="19"/>
      <c r="C325" s="19"/>
      <c r="D325" s="19"/>
      <c r="E325" s="19"/>
      <c r="F325" s="20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</row>
    <row r="326" ht="12.75" customHeight="1">
      <c r="A326" s="19"/>
      <c r="B326" s="19"/>
      <c r="C326" s="19"/>
      <c r="D326" s="19"/>
      <c r="E326" s="19"/>
      <c r="F326" s="20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</row>
    <row r="327" ht="12.75" customHeight="1">
      <c r="A327" s="19"/>
      <c r="B327" s="19"/>
      <c r="C327" s="19"/>
      <c r="D327" s="19"/>
      <c r="E327" s="19"/>
      <c r="F327" s="20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</row>
    <row r="328" ht="12.75" customHeight="1">
      <c r="A328" s="19"/>
      <c r="B328" s="19"/>
      <c r="C328" s="19"/>
      <c r="D328" s="19"/>
      <c r="E328" s="19"/>
      <c r="F328" s="20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</row>
    <row r="329" ht="12.75" customHeight="1">
      <c r="A329" s="19"/>
      <c r="B329" s="19"/>
      <c r="C329" s="19"/>
      <c r="D329" s="19"/>
      <c r="E329" s="19"/>
      <c r="F329" s="20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</row>
    <row r="330" ht="12.75" customHeight="1">
      <c r="A330" s="19"/>
      <c r="B330" s="19"/>
      <c r="C330" s="19"/>
      <c r="D330" s="19"/>
      <c r="E330" s="19"/>
      <c r="F330" s="20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</row>
    <row r="331" ht="12.75" customHeight="1">
      <c r="A331" s="19"/>
      <c r="B331" s="19"/>
      <c r="C331" s="19"/>
      <c r="D331" s="19"/>
      <c r="E331" s="19"/>
      <c r="F331" s="20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</row>
    <row r="332" ht="12.75" customHeight="1">
      <c r="A332" s="19"/>
      <c r="B332" s="19"/>
      <c r="C332" s="19"/>
      <c r="D332" s="19"/>
      <c r="E332" s="19"/>
      <c r="F332" s="20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</row>
    <row r="333" ht="12.75" customHeight="1">
      <c r="A333" s="19"/>
      <c r="B333" s="19"/>
      <c r="C333" s="19"/>
      <c r="D333" s="19"/>
      <c r="E333" s="19"/>
      <c r="F333" s="20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</row>
    <row r="334" ht="12.75" customHeight="1">
      <c r="A334" s="19"/>
      <c r="B334" s="19"/>
      <c r="C334" s="19"/>
      <c r="D334" s="19"/>
      <c r="E334" s="19"/>
      <c r="F334" s="20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</row>
    <row r="335" ht="12.75" customHeight="1">
      <c r="A335" s="19"/>
      <c r="B335" s="19"/>
      <c r="C335" s="19"/>
      <c r="D335" s="19"/>
      <c r="E335" s="19"/>
      <c r="F335" s="20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</row>
    <row r="336" ht="12.75" customHeight="1">
      <c r="A336" s="19"/>
      <c r="B336" s="19"/>
      <c r="C336" s="19"/>
      <c r="D336" s="19"/>
      <c r="E336" s="19"/>
      <c r="F336" s="20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</row>
    <row r="337" ht="12.75" customHeight="1">
      <c r="A337" s="19"/>
      <c r="B337" s="19"/>
      <c r="C337" s="19"/>
      <c r="D337" s="19"/>
      <c r="E337" s="19"/>
      <c r="F337" s="20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</row>
    <row r="338" ht="12.75" customHeight="1">
      <c r="A338" s="19"/>
      <c r="B338" s="19"/>
      <c r="C338" s="19"/>
      <c r="D338" s="19"/>
      <c r="E338" s="19"/>
      <c r="F338" s="20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</row>
    <row r="339" ht="12.75" customHeight="1">
      <c r="A339" s="19"/>
      <c r="B339" s="19"/>
      <c r="C339" s="19"/>
      <c r="D339" s="19"/>
      <c r="E339" s="19"/>
      <c r="F339" s="20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</row>
    <row r="340" ht="12.75" customHeight="1">
      <c r="A340" s="19"/>
      <c r="B340" s="19"/>
      <c r="C340" s="19"/>
      <c r="D340" s="19"/>
      <c r="E340" s="19"/>
      <c r="F340" s="20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</row>
    <row r="341" ht="12.75" customHeight="1">
      <c r="A341" s="19"/>
      <c r="B341" s="19"/>
      <c r="C341" s="19"/>
      <c r="D341" s="19"/>
      <c r="E341" s="19"/>
      <c r="F341" s="20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</row>
    <row r="342" ht="12.75" customHeight="1">
      <c r="A342" s="19"/>
      <c r="B342" s="19"/>
      <c r="C342" s="19"/>
      <c r="D342" s="19"/>
      <c r="E342" s="19"/>
      <c r="F342" s="20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</row>
    <row r="343" ht="12.75" customHeight="1">
      <c r="A343" s="19"/>
      <c r="B343" s="19"/>
      <c r="C343" s="19"/>
      <c r="D343" s="19"/>
      <c r="E343" s="19"/>
      <c r="F343" s="20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</row>
    <row r="344" ht="12.75" customHeight="1">
      <c r="A344" s="19"/>
      <c r="B344" s="19"/>
      <c r="C344" s="19"/>
      <c r="D344" s="19"/>
      <c r="E344" s="19"/>
      <c r="F344" s="20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</row>
    <row r="345" ht="12.75" customHeight="1">
      <c r="A345" s="19"/>
      <c r="B345" s="19"/>
      <c r="C345" s="19"/>
      <c r="D345" s="19"/>
      <c r="E345" s="19"/>
      <c r="F345" s="20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</row>
    <row r="346" ht="12.75" customHeight="1">
      <c r="A346" s="19"/>
      <c r="B346" s="19"/>
      <c r="C346" s="19"/>
      <c r="D346" s="19"/>
      <c r="E346" s="19"/>
      <c r="F346" s="20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</row>
    <row r="347" ht="12.75" customHeight="1">
      <c r="A347" s="19"/>
      <c r="B347" s="19"/>
      <c r="C347" s="19"/>
      <c r="D347" s="19"/>
      <c r="E347" s="19"/>
      <c r="F347" s="20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</row>
    <row r="348" ht="12.75" customHeight="1">
      <c r="A348" s="19"/>
      <c r="B348" s="19"/>
      <c r="C348" s="19"/>
      <c r="D348" s="19"/>
      <c r="E348" s="19"/>
      <c r="F348" s="20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</row>
    <row r="349" ht="12.75" customHeight="1">
      <c r="A349" s="19"/>
      <c r="B349" s="19"/>
      <c r="C349" s="19"/>
      <c r="D349" s="19"/>
      <c r="E349" s="19"/>
      <c r="F349" s="20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</row>
    <row r="350" ht="12.75" customHeight="1">
      <c r="A350" s="19"/>
      <c r="B350" s="19"/>
      <c r="C350" s="19"/>
      <c r="D350" s="19"/>
      <c r="E350" s="19"/>
      <c r="F350" s="20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</row>
    <row r="351" ht="12.75" customHeight="1">
      <c r="A351" s="19"/>
      <c r="B351" s="19"/>
      <c r="C351" s="19"/>
      <c r="D351" s="19"/>
      <c r="E351" s="19"/>
      <c r="F351" s="20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</row>
    <row r="352" ht="12.75" customHeight="1">
      <c r="A352" s="19"/>
      <c r="B352" s="19"/>
      <c r="C352" s="19"/>
      <c r="D352" s="19"/>
      <c r="E352" s="19"/>
      <c r="F352" s="20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</row>
    <row r="353" ht="12.75" customHeight="1">
      <c r="A353" s="19"/>
      <c r="B353" s="19"/>
      <c r="C353" s="19"/>
      <c r="D353" s="19"/>
      <c r="E353" s="19"/>
      <c r="F353" s="20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</row>
    <row r="354" ht="12.75" customHeight="1">
      <c r="A354" s="19"/>
      <c r="B354" s="19"/>
      <c r="C354" s="19"/>
      <c r="D354" s="19"/>
      <c r="E354" s="19"/>
      <c r="F354" s="20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</row>
    <row r="355" ht="12.75" customHeight="1">
      <c r="A355" s="19"/>
      <c r="B355" s="19"/>
      <c r="C355" s="19"/>
      <c r="D355" s="19"/>
      <c r="E355" s="19"/>
      <c r="F355" s="20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</row>
    <row r="356" ht="12.75" customHeight="1">
      <c r="A356" s="19"/>
      <c r="B356" s="19"/>
      <c r="C356" s="19"/>
      <c r="D356" s="19"/>
      <c r="E356" s="19"/>
      <c r="F356" s="20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</row>
    <row r="357" ht="12.75" customHeight="1">
      <c r="A357" s="19"/>
      <c r="B357" s="19"/>
      <c r="C357" s="19"/>
      <c r="D357" s="19"/>
      <c r="E357" s="19"/>
      <c r="F357" s="20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</row>
    <row r="358" ht="12.75" customHeight="1">
      <c r="A358" s="19"/>
      <c r="B358" s="19"/>
      <c r="C358" s="19"/>
      <c r="D358" s="19"/>
      <c r="E358" s="19"/>
      <c r="F358" s="20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</row>
    <row r="359" ht="12.75" customHeight="1">
      <c r="A359" s="19"/>
      <c r="B359" s="19"/>
      <c r="C359" s="19"/>
      <c r="D359" s="19"/>
      <c r="E359" s="19"/>
      <c r="F359" s="20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</row>
    <row r="360" ht="12.75" customHeight="1">
      <c r="A360" s="19"/>
      <c r="B360" s="19"/>
      <c r="C360" s="19"/>
      <c r="D360" s="19"/>
      <c r="E360" s="19"/>
      <c r="F360" s="20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</row>
    <row r="361" ht="12.75" customHeight="1">
      <c r="A361" s="19"/>
      <c r="B361" s="19"/>
      <c r="C361" s="19"/>
      <c r="D361" s="19"/>
      <c r="E361" s="19"/>
      <c r="F361" s="20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</row>
    <row r="362" ht="12.75" customHeight="1">
      <c r="A362" s="19"/>
      <c r="B362" s="19"/>
      <c r="C362" s="19"/>
      <c r="D362" s="19"/>
      <c r="E362" s="19"/>
      <c r="F362" s="20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</row>
    <row r="363" ht="12.75" customHeight="1">
      <c r="A363" s="19"/>
      <c r="B363" s="19"/>
      <c r="C363" s="19"/>
      <c r="D363" s="19"/>
      <c r="E363" s="19"/>
      <c r="F363" s="20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</row>
    <row r="364" ht="12.75" customHeight="1">
      <c r="A364" s="19"/>
      <c r="B364" s="19"/>
      <c r="C364" s="19"/>
      <c r="D364" s="19"/>
      <c r="E364" s="19"/>
      <c r="F364" s="20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</row>
    <row r="365" ht="12.75" customHeight="1">
      <c r="A365" s="19"/>
      <c r="B365" s="19"/>
      <c r="C365" s="19"/>
      <c r="D365" s="19"/>
      <c r="E365" s="19"/>
      <c r="F365" s="20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</row>
    <row r="366" ht="12.75" customHeight="1">
      <c r="A366" s="19"/>
      <c r="B366" s="19"/>
      <c r="C366" s="19"/>
      <c r="D366" s="19"/>
      <c r="E366" s="19"/>
      <c r="F366" s="20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</row>
    <row r="367" ht="12.75" customHeight="1">
      <c r="A367" s="19"/>
      <c r="B367" s="19"/>
      <c r="C367" s="19"/>
      <c r="D367" s="19"/>
      <c r="E367" s="19"/>
      <c r="F367" s="20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</row>
    <row r="368" ht="12.75" customHeight="1">
      <c r="A368" s="19"/>
      <c r="B368" s="19"/>
      <c r="C368" s="19"/>
      <c r="D368" s="19"/>
      <c r="E368" s="19"/>
      <c r="F368" s="20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</row>
    <row r="369" ht="12.75" customHeight="1">
      <c r="A369" s="19"/>
      <c r="B369" s="19"/>
      <c r="C369" s="19"/>
      <c r="D369" s="19"/>
      <c r="E369" s="19"/>
      <c r="F369" s="20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</row>
    <row r="370" ht="12.75" customHeight="1">
      <c r="A370" s="19"/>
      <c r="B370" s="19"/>
      <c r="C370" s="19"/>
      <c r="D370" s="19"/>
      <c r="E370" s="19"/>
      <c r="F370" s="20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</row>
    <row r="371" ht="12.75" customHeight="1">
      <c r="A371" s="19"/>
      <c r="B371" s="19"/>
      <c r="C371" s="19"/>
      <c r="D371" s="19"/>
      <c r="E371" s="19"/>
      <c r="F371" s="20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</row>
    <row r="372" ht="12.75" customHeight="1">
      <c r="A372" s="19"/>
      <c r="B372" s="19"/>
      <c r="C372" s="19"/>
      <c r="D372" s="19"/>
      <c r="E372" s="19"/>
      <c r="F372" s="20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</row>
    <row r="373" ht="12.75" customHeight="1">
      <c r="A373" s="19"/>
      <c r="B373" s="19"/>
      <c r="C373" s="19"/>
      <c r="D373" s="19"/>
      <c r="E373" s="19"/>
      <c r="F373" s="20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</row>
    <row r="374" ht="12.75" customHeight="1">
      <c r="A374" s="19"/>
      <c r="B374" s="19"/>
      <c r="C374" s="19"/>
      <c r="D374" s="19"/>
      <c r="E374" s="19"/>
      <c r="F374" s="20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</row>
    <row r="375" ht="12.75" customHeight="1">
      <c r="A375" s="19"/>
      <c r="B375" s="19"/>
      <c r="C375" s="19"/>
      <c r="D375" s="19"/>
      <c r="E375" s="19"/>
      <c r="F375" s="20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</row>
    <row r="376" ht="12.75" customHeight="1">
      <c r="A376" s="19"/>
      <c r="B376" s="19"/>
      <c r="C376" s="19"/>
      <c r="D376" s="19"/>
      <c r="E376" s="19"/>
      <c r="F376" s="20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</row>
    <row r="377" ht="12.75" customHeight="1">
      <c r="A377" s="19"/>
      <c r="B377" s="19"/>
      <c r="C377" s="19"/>
      <c r="D377" s="19"/>
      <c r="E377" s="19"/>
      <c r="F377" s="20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</row>
    <row r="378" ht="12.75" customHeight="1">
      <c r="A378" s="19"/>
      <c r="B378" s="19"/>
      <c r="C378" s="19"/>
      <c r="D378" s="19"/>
      <c r="E378" s="19"/>
      <c r="F378" s="20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</row>
    <row r="379" ht="12.75" customHeight="1">
      <c r="A379" s="19"/>
      <c r="B379" s="19"/>
      <c r="C379" s="19"/>
      <c r="D379" s="19"/>
      <c r="E379" s="19"/>
      <c r="F379" s="20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</row>
    <row r="380" ht="12.75" customHeight="1">
      <c r="A380" s="19"/>
      <c r="B380" s="19"/>
      <c r="C380" s="19"/>
      <c r="D380" s="19"/>
      <c r="E380" s="19"/>
      <c r="F380" s="20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</row>
    <row r="381" ht="12.75" customHeight="1">
      <c r="A381" s="19"/>
      <c r="B381" s="19"/>
      <c r="C381" s="19"/>
      <c r="D381" s="19"/>
      <c r="E381" s="19"/>
      <c r="F381" s="20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</row>
    <row r="382" ht="12.75" customHeight="1">
      <c r="A382" s="19"/>
      <c r="B382" s="19"/>
      <c r="C382" s="19"/>
      <c r="D382" s="19"/>
      <c r="E382" s="19"/>
      <c r="F382" s="20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</row>
    <row r="383" ht="12.75" customHeight="1">
      <c r="A383" s="19"/>
      <c r="B383" s="19"/>
      <c r="C383" s="19"/>
      <c r="D383" s="19"/>
      <c r="E383" s="19"/>
      <c r="F383" s="20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</row>
    <row r="384" ht="12.75" customHeight="1">
      <c r="A384" s="19"/>
      <c r="B384" s="19"/>
      <c r="C384" s="19"/>
      <c r="D384" s="19"/>
      <c r="E384" s="19"/>
      <c r="F384" s="20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</row>
    <row r="385" ht="12.75" customHeight="1">
      <c r="A385" s="19"/>
      <c r="B385" s="19"/>
      <c r="C385" s="19"/>
      <c r="D385" s="19"/>
      <c r="E385" s="19"/>
      <c r="F385" s="20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</row>
    <row r="386" ht="12.75" customHeight="1">
      <c r="A386" s="19"/>
      <c r="B386" s="19"/>
      <c r="C386" s="19"/>
      <c r="D386" s="19"/>
      <c r="E386" s="19"/>
      <c r="F386" s="20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</row>
    <row r="387" ht="12.75" customHeight="1">
      <c r="A387" s="19"/>
      <c r="B387" s="19"/>
      <c r="C387" s="19"/>
      <c r="D387" s="19"/>
      <c r="E387" s="19"/>
      <c r="F387" s="20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</row>
    <row r="388" ht="12.75" customHeight="1">
      <c r="A388" s="19"/>
      <c r="B388" s="19"/>
      <c r="C388" s="19"/>
      <c r="D388" s="19"/>
      <c r="E388" s="19"/>
      <c r="F388" s="20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</row>
    <row r="389" ht="12.75" customHeight="1">
      <c r="A389" s="19"/>
      <c r="B389" s="19"/>
      <c r="C389" s="19"/>
      <c r="D389" s="19"/>
      <c r="E389" s="19"/>
      <c r="F389" s="20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</row>
    <row r="390" ht="12.75" customHeight="1">
      <c r="A390" s="19"/>
      <c r="B390" s="19"/>
      <c r="C390" s="19"/>
      <c r="D390" s="19"/>
      <c r="E390" s="19"/>
      <c r="F390" s="20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</row>
    <row r="391" ht="12.75" customHeight="1">
      <c r="A391" s="19"/>
      <c r="B391" s="19"/>
      <c r="C391" s="19"/>
      <c r="D391" s="19"/>
      <c r="E391" s="19"/>
      <c r="F391" s="20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</row>
    <row r="392" ht="12.75" customHeight="1">
      <c r="A392" s="19"/>
      <c r="B392" s="19"/>
      <c r="C392" s="19"/>
      <c r="D392" s="19"/>
      <c r="E392" s="19"/>
      <c r="F392" s="20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</row>
    <row r="393" ht="12.75" customHeight="1">
      <c r="A393" s="19"/>
      <c r="B393" s="19"/>
      <c r="C393" s="19"/>
      <c r="D393" s="19"/>
      <c r="E393" s="19"/>
      <c r="F393" s="20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</row>
    <row r="394" ht="12.75" customHeight="1">
      <c r="A394" s="19"/>
      <c r="B394" s="19"/>
      <c r="C394" s="19"/>
      <c r="D394" s="19"/>
      <c r="E394" s="19"/>
      <c r="F394" s="20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</row>
    <row r="395" ht="12.75" customHeight="1">
      <c r="A395" s="19"/>
      <c r="B395" s="19"/>
      <c r="C395" s="19"/>
      <c r="D395" s="19"/>
      <c r="E395" s="19"/>
      <c r="F395" s="20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</row>
    <row r="396" ht="12.75" customHeight="1">
      <c r="A396" s="19"/>
      <c r="B396" s="19"/>
      <c r="C396" s="19"/>
      <c r="D396" s="19"/>
      <c r="E396" s="19"/>
      <c r="F396" s="20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</row>
    <row r="397" ht="12.75" customHeight="1">
      <c r="A397" s="19"/>
      <c r="B397" s="19"/>
      <c r="C397" s="19"/>
      <c r="D397" s="19"/>
      <c r="E397" s="19"/>
      <c r="F397" s="20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</row>
    <row r="398" ht="12.75" customHeight="1">
      <c r="A398" s="19"/>
      <c r="B398" s="19"/>
      <c r="C398" s="19"/>
      <c r="D398" s="19"/>
      <c r="E398" s="19"/>
      <c r="F398" s="20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</row>
    <row r="399" ht="12.75" customHeight="1">
      <c r="A399" s="19"/>
      <c r="B399" s="19"/>
      <c r="C399" s="19"/>
      <c r="D399" s="19"/>
      <c r="E399" s="19"/>
      <c r="F399" s="20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</row>
    <row r="400" ht="12.75" customHeight="1">
      <c r="A400" s="19"/>
      <c r="B400" s="19"/>
      <c r="C400" s="19"/>
      <c r="D400" s="19"/>
      <c r="E400" s="19"/>
      <c r="F400" s="20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</row>
    <row r="401" ht="12.75" customHeight="1">
      <c r="A401" s="19"/>
      <c r="B401" s="19"/>
      <c r="C401" s="19"/>
      <c r="D401" s="19"/>
      <c r="E401" s="19"/>
      <c r="F401" s="20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</row>
    <row r="402" ht="12.75" customHeight="1">
      <c r="A402" s="19"/>
      <c r="B402" s="19"/>
      <c r="C402" s="19"/>
      <c r="D402" s="19"/>
      <c r="E402" s="19"/>
      <c r="F402" s="20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</row>
    <row r="403" ht="12.75" customHeight="1">
      <c r="A403" s="19"/>
      <c r="B403" s="19"/>
      <c r="C403" s="19"/>
      <c r="D403" s="19"/>
      <c r="E403" s="19"/>
      <c r="F403" s="20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</row>
    <row r="404" ht="12.75" customHeight="1">
      <c r="A404" s="19"/>
      <c r="B404" s="19"/>
      <c r="C404" s="19"/>
      <c r="D404" s="19"/>
      <c r="E404" s="19"/>
      <c r="F404" s="20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</row>
    <row r="405" ht="12.75" customHeight="1">
      <c r="A405" s="19"/>
      <c r="B405" s="19"/>
      <c r="C405" s="19"/>
      <c r="D405" s="19"/>
      <c r="E405" s="19"/>
      <c r="F405" s="20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</row>
    <row r="406" ht="12.75" customHeight="1">
      <c r="A406" s="19"/>
      <c r="B406" s="19"/>
      <c r="C406" s="19"/>
      <c r="D406" s="19"/>
      <c r="E406" s="19"/>
      <c r="F406" s="20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</row>
    <row r="407" ht="12.75" customHeight="1">
      <c r="A407" s="19"/>
      <c r="B407" s="19"/>
      <c r="C407" s="19"/>
      <c r="D407" s="19"/>
      <c r="E407" s="19"/>
      <c r="F407" s="20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</row>
    <row r="408" ht="12.75" customHeight="1">
      <c r="A408" s="19"/>
      <c r="B408" s="19"/>
      <c r="C408" s="19"/>
      <c r="D408" s="19"/>
      <c r="E408" s="19"/>
      <c r="F408" s="20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</row>
    <row r="409" ht="12.75" customHeight="1">
      <c r="A409" s="19"/>
      <c r="B409" s="19"/>
      <c r="C409" s="19"/>
      <c r="D409" s="19"/>
      <c r="E409" s="19"/>
      <c r="F409" s="20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</row>
    <row r="410" ht="12.75" customHeight="1">
      <c r="A410" s="19"/>
      <c r="B410" s="19"/>
      <c r="C410" s="19"/>
      <c r="D410" s="19"/>
      <c r="E410" s="19"/>
      <c r="F410" s="20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</row>
    <row r="411" ht="12.75" customHeight="1">
      <c r="A411" s="19"/>
      <c r="B411" s="19"/>
      <c r="C411" s="19"/>
      <c r="D411" s="19"/>
      <c r="E411" s="19"/>
      <c r="F411" s="20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</row>
    <row r="412" ht="12.75" customHeight="1">
      <c r="A412" s="19"/>
      <c r="B412" s="19"/>
      <c r="C412" s="19"/>
      <c r="D412" s="19"/>
      <c r="E412" s="19"/>
      <c r="F412" s="20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</row>
    <row r="413" ht="12.75" customHeight="1">
      <c r="A413" s="19"/>
      <c r="B413" s="19"/>
      <c r="C413" s="19"/>
      <c r="D413" s="19"/>
      <c r="E413" s="19"/>
      <c r="F413" s="20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</row>
    <row r="414" ht="12.75" customHeight="1">
      <c r="A414" s="19"/>
      <c r="B414" s="19"/>
      <c r="C414" s="19"/>
      <c r="D414" s="19"/>
      <c r="E414" s="19"/>
      <c r="F414" s="20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</row>
    <row r="415" ht="12.75" customHeight="1">
      <c r="A415" s="19"/>
      <c r="B415" s="19"/>
      <c r="C415" s="19"/>
      <c r="D415" s="19"/>
      <c r="E415" s="19"/>
      <c r="F415" s="20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</row>
    <row r="416" ht="12.75" customHeight="1">
      <c r="A416" s="19"/>
      <c r="B416" s="19"/>
      <c r="C416" s="19"/>
      <c r="D416" s="19"/>
      <c r="E416" s="19"/>
      <c r="F416" s="20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</row>
    <row r="417" ht="12.75" customHeight="1">
      <c r="A417" s="19"/>
      <c r="B417" s="19"/>
      <c r="C417" s="19"/>
      <c r="D417" s="19"/>
      <c r="E417" s="19"/>
      <c r="F417" s="20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</row>
    <row r="418" ht="12.75" customHeight="1">
      <c r="A418" s="19"/>
      <c r="B418" s="19"/>
      <c r="C418" s="19"/>
      <c r="D418" s="19"/>
      <c r="E418" s="19"/>
      <c r="F418" s="20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</row>
    <row r="419" ht="12.75" customHeight="1">
      <c r="A419" s="19"/>
      <c r="B419" s="19"/>
      <c r="C419" s="19"/>
      <c r="D419" s="19"/>
      <c r="E419" s="19"/>
      <c r="F419" s="20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</row>
    <row r="420" ht="12.75" customHeight="1">
      <c r="A420" s="19"/>
      <c r="B420" s="19"/>
      <c r="C420" s="19"/>
      <c r="D420" s="19"/>
      <c r="E420" s="19"/>
      <c r="F420" s="20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</row>
    <row r="421" ht="12.75" customHeight="1">
      <c r="A421" s="19"/>
      <c r="B421" s="19"/>
      <c r="C421" s="19"/>
      <c r="D421" s="19"/>
      <c r="E421" s="19"/>
      <c r="F421" s="20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</row>
    <row r="422" ht="12.75" customHeight="1">
      <c r="A422" s="19"/>
      <c r="B422" s="19"/>
      <c r="C422" s="19"/>
      <c r="D422" s="19"/>
      <c r="E422" s="19"/>
      <c r="F422" s="20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</row>
    <row r="423" ht="12.75" customHeight="1">
      <c r="A423" s="19"/>
      <c r="B423" s="19"/>
      <c r="C423" s="19"/>
      <c r="D423" s="19"/>
      <c r="E423" s="19"/>
      <c r="F423" s="20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</row>
    <row r="424" ht="12.75" customHeight="1">
      <c r="A424" s="19"/>
      <c r="B424" s="19"/>
      <c r="C424" s="19"/>
      <c r="D424" s="19"/>
      <c r="E424" s="19"/>
      <c r="F424" s="20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</row>
    <row r="425" ht="12.75" customHeight="1">
      <c r="A425" s="19"/>
      <c r="B425" s="19"/>
      <c r="C425" s="19"/>
      <c r="D425" s="19"/>
      <c r="E425" s="19"/>
      <c r="F425" s="20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</row>
    <row r="426" ht="12.75" customHeight="1">
      <c r="A426" s="19"/>
      <c r="B426" s="19"/>
      <c r="C426" s="19"/>
      <c r="D426" s="19"/>
      <c r="E426" s="19"/>
      <c r="F426" s="20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</row>
    <row r="427" ht="12.75" customHeight="1">
      <c r="A427" s="19"/>
      <c r="B427" s="19"/>
      <c r="C427" s="19"/>
      <c r="D427" s="19"/>
      <c r="E427" s="19"/>
      <c r="F427" s="20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</row>
    <row r="428" ht="12.75" customHeight="1">
      <c r="A428" s="19"/>
      <c r="B428" s="19"/>
      <c r="C428" s="19"/>
      <c r="D428" s="19"/>
      <c r="E428" s="19"/>
      <c r="F428" s="20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</row>
    <row r="429" ht="12.75" customHeight="1">
      <c r="A429" s="19"/>
      <c r="B429" s="19"/>
      <c r="C429" s="19"/>
      <c r="D429" s="19"/>
      <c r="E429" s="19"/>
      <c r="F429" s="20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  <c r="BO429" s="19"/>
      <c r="BP429" s="19"/>
      <c r="BQ429" s="19"/>
      <c r="BR429" s="19"/>
      <c r="BS429" s="19"/>
      <c r="BT429" s="19"/>
      <c r="BU429" s="19"/>
      <c r="BV429" s="19"/>
      <c r="BW429" s="19"/>
    </row>
    <row r="430" ht="12.75" customHeight="1">
      <c r="A430" s="19"/>
      <c r="B430" s="19"/>
      <c r="C430" s="19"/>
      <c r="D430" s="19"/>
      <c r="E430" s="19"/>
      <c r="F430" s="20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</row>
    <row r="431" ht="12.75" customHeight="1">
      <c r="A431" s="19"/>
      <c r="B431" s="19"/>
      <c r="C431" s="19"/>
      <c r="D431" s="19"/>
      <c r="E431" s="19"/>
      <c r="F431" s="20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</row>
    <row r="432" ht="12.75" customHeight="1">
      <c r="A432" s="19"/>
      <c r="B432" s="19"/>
      <c r="C432" s="19"/>
      <c r="D432" s="19"/>
      <c r="E432" s="19"/>
      <c r="F432" s="20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</row>
    <row r="433" ht="12.75" customHeight="1">
      <c r="A433" s="19"/>
      <c r="B433" s="19"/>
      <c r="C433" s="19"/>
      <c r="D433" s="19"/>
      <c r="E433" s="19"/>
      <c r="F433" s="20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</row>
    <row r="434" ht="12.75" customHeight="1">
      <c r="A434" s="19"/>
      <c r="B434" s="19"/>
      <c r="C434" s="19"/>
      <c r="D434" s="19"/>
      <c r="E434" s="19"/>
      <c r="F434" s="20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</row>
    <row r="435" ht="12.75" customHeight="1">
      <c r="A435" s="19"/>
      <c r="B435" s="19"/>
      <c r="C435" s="19"/>
      <c r="D435" s="19"/>
      <c r="E435" s="19"/>
      <c r="F435" s="20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</row>
    <row r="436" ht="12.75" customHeight="1">
      <c r="A436" s="19"/>
      <c r="B436" s="19"/>
      <c r="C436" s="19"/>
      <c r="D436" s="19"/>
      <c r="E436" s="19"/>
      <c r="F436" s="20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</row>
    <row r="437" ht="12.75" customHeight="1">
      <c r="A437" s="19"/>
      <c r="B437" s="19"/>
      <c r="C437" s="19"/>
      <c r="D437" s="19"/>
      <c r="E437" s="19"/>
      <c r="F437" s="20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</row>
    <row r="438" ht="12.75" customHeight="1">
      <c r="A438" s="19"/>
      <c r="B438" s="19"/>
      <c r="C438" s="19"/>
      <c r="D438" s="19"/>
      <c r="E438" s="19"/>
      <c r="F438" s="20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</row>
    <row r="439" ht="12.75" customHeight="1">
      <c r="A439" s="19"/>
      <c r="B439" s="19"/>
      <c r="C439" s="19"/>
      <c r="D439" s="19"/>
      <c r="E439" s="19"/>
      <c r="F439" s="20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</row>
    <row r="440" ht="12.75" customHeight="1">
      <c r="A440" s="19"/>
      <c r="B440" s="19"/>
      <c r="C440" s="19"/>
      <c r="D440" s="19"/>
      <c r="E440" s="19"/>
      <c r="F440" s="20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</row>
    <row r="441" ht="12.75" customHeight="1">
      <c r="A441" s="19"/>
      <c r="B441" s="19"/>
      <c r="C441" s="19"/>
      <c r="D441" s="19"/>
      <c r="E441" s="19"/>
      <c r="F441" s="20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</row>
    <row r="442" ht="12.75" customHeight="1">
      <c r="A442" s="19"/>
      <c r="B442" s="19"/>
      <c r="C442" s="19"/>
      <c r="D442" s="19"/>
      <c r="E442" s="19"/>
      <c r="F442" s="20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</row>
    <row r="443" ht="12.75" customHeight="1">
      <c r="A443" s="19"/>
      <c r="B443" s="19"/>
      <c r="C443" s="19"/>
      <c r="D443" s="19"/>
      <c r="E443" s="19"/>
      <c r="F443" s="20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</row>
    <row r="444" ht="12.75" customHeight="1">
      <c r="A444" s="19"/>
      <c r="B444" s="19"/>
      <c r="C444" s="19"/>
      <c r="D444" s="19"/>
      <c r="E444" s="19"/>
      <c r="F444" s="20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</row>
    <row r="445" ht="12.75" customHeight="1">
      <c r="A445" s="19"/>
      <c r="B445" s="19"/>
      <c r="C445" s="19"/>
      <c r="D445" s="19"/>
      <c r="E445" s="19"/>
      <c r="F445" s="20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</row>
    <row r="446" ht="12.75" customHeight="1">
      <c r="A446" s="19"/>
      <c r="B446" s="19"/>
      <c r="C446" s="19"/>
      <c r="D446" s="19"/>
      <c r="E446" s="19"/>
      <c r="F446" s="20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</row>
    <row r="447" ht="12.75" customHeight="1">
      <c r="A447" s="19"/>
      <c r="B447" s="19"/>
      <c r="C447" s="19"/>
      <c r="D447" s="19"/>
      <c r="E447" s="19"/>
      <c r="F447" s="20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</row>
    <row r="448" ht="12.75" customHeight="1">
      <c r="A448" s="19"/>
      <c r="B448" s="19"/>
      <c r="C448" s="19"/>
      <c r="D448" s="19"/>
      <c r="E448" s="19"/>
      <c r="F448" s="20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</row>
    <row r="449" ht="12.75" customHeight="1">
      <c r="A449" s="19"/>
      <c r="B449" s="19"/>
      <c r="C449" s="19"/>
      <c r="D449" s="19"/>
      <c r="E449" s="19"/>
      <c r="F449" s="20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</row>
    <row r="450" ht="12.75" customHeight="1">
      <c r="A450" s="19"/>
      <c r="B450" s="19"/>
      <c r="C450" s="19"/>
      <c r="D450" s="19"/>
      <c r="E450" s="19"/>
      <c r="F450" s="20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</row>
    <row r="451" ht="12.75" customHeight="1">
      <c r="A451" s="19"/>
      <c r="B451" s="19"/>
      <c r="C451" s="19"/>
      <c r="D451" s="19"/>
      <c r="E451" s="19"/>
      <c r="F451" s="20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</row>
    <row r="452" ht="12.75" customHeight="1">
      <c r="A452" s="19"/>
      <c r="B452" s="19"/>
      <c r="C452" s="19"/>
      <c r="D452" s="19"/>
      <c r="E452" s="19"/>
      <c r="F452" s="20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</row>
    <row r="453" ht="12.75" customHeight="1">
      <c r="A453" s="19"/>
      <c r="B453" s="19"/>
      <c r="C453" s="19"/>
      <c r="D453" s="19"/>
      <c r="E453" s="19"/>
      <c r="F453" s="20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</row>
    <row r="454" ht="12.75" customHeight="1">
      <c r="A454" s="19"/>
      <c r="B454" s="19"/>
      <c r="C454" s="19"/>
      <c r="D454" s="19"/>
      <c r="E454" s="19"/>
      <c r="F454" s="20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</row>
    <row r="455" ht="12.75" customHeight="1">
      <c r="A455" s="19"/>
      <c r="B455" s="19"/>
      <c r="C455" s="19"/>
      <c r="D455" s="19"/>
      <c r="E455" s="19"/>
      <c r="F455" s="20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</row>
    <row r="456" ht="12.75" customHeight="1">
      <c r="A456" s="19"/>
      <c r="B456" s="19"/>
      <c r="C456" s="19"/>
      <c r="D456" s="19"/>
      <c r="E456" s="19"/>
      <c r="F456" s="20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</row>
    <row r="457" ht="12.75" customHeight="1">
      <c r="A457" s="19"/>
      <c r="B457" s="19"/>
      <c r="C457" s="19"/>
      <c r="D457" s="19"/>
      <c r="E457" s="19"/>
      <c r="F457" s="20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</row>
    <row r="458" ht="12.75" customHeight="1">
      <c r="A458" s="19"/>
      <c r="B458" s="19"/>
      <c r="C458" s="19"/>
      <c r="D458" s="19"/>
      <c r="E458" s="19"/>
      <c r="F458" s="20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</row>
    <row r="459" ht="12.75" customHeight="1">
      <c r="A459" s="19"/>
      <c r="B459" s="19"/>
      <c r="C459" s="19"/>
      <c r="D459" s="19"/>
      <c r="E459" s="19"/>
      <c r="F459" s="20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</row>
    <row r="460" ht="12.75" customHeight="1">
      <c r="A460" s="19"/>
      <c r="B460" s="19"/>
      <c r="C460" s="19"/>
      <c r="D460" s="19"/>
      <c r="E460" s="19"/>
      <c r="F460" s="20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</row>
    <row r="461" ht="12.75" customHeight="1">
      <c r="A461" s="19"/>
      <c r="B461" s="19"/>
      <c r="C461" s="19"/>
      <c r="D461" s="19"/>
      <c r="E461" s="19"/>
      <c r="F461" s="20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</row>
    <row r="462" ht="12.75" customHeight="1">
      <c r="A462" s="19"/>
      <c r="B462" s="19"/>
      <c r="C462" s="19"/>
      <c r="D462" s="19"/>
      <c r="E462" s="19"/>
      <c r="F462" s="20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</row>
    <row r="463" ht="12.75" customHeight="1">
      <c r="A463" s="19"/>
      <c r="B463" s="19"/>
      <c r="C463" s="19"/>
      <c r="D463" s="19"/>
      <c r="E463" s="19"/>
      <c r="F463" s="20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</row>
    <row r="464" ht="12.75" customHeight="1">
      <c r="A464" s="19"/>
      <c r="B464" s="19"/>
      <c r="C464" s="19"/>
      <c r="D464" s="19"/>
      <c r="E464" s="19"/>
      <c r="F464" s="20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</row>
    <row r="465" ht="12.75" customHeight="1">
      <c r="A465" s="19"/>
      <c r="B465" s="19"/>
      <c r="C465" s="19"/>
      <c r="D465" s="19"/>
      <c r="E465" s="19"/>
      <c r="F465" s="20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</row>
    <row r="466" ht="12.75" customHeight="1">
      <c r="A466" s="19"/>
      <c r="B466" s="19"/>
      <c r="C466" s="19"/>
      <c r="D466" s="19"/>
      <c r="E466" s="19"/>
      <c r="F466" s="20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</row>
    <row r="467" ht="12.75" customHeight="1">
      <c r="A467" s="19"/>
      <c r="B467" s="19"/>
      <c r="C467" s="19"/>
      <c r="D467" s="19"/>
      <c r="E467" s="19"/>
      <c r="F467" s="20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</row>
    <row r="468" ht="12.75" customHeight="1">
      <c r="A468" s="19"/>
      <c r="B468" s="19"/>
      <c r="C468" s="19"/>
      <c r="D468" s="19"/>
      <c r="E468" s="19"/>
      <c r="F468" s="20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  <c r="BO468" s="19"/>
      <c r="BP468" s="19"/>
      <c r="BQ468" s="19"/>
      <c r="BR468" s="19"/>
      <c r="BS468" s="19"/>
      <c r="BT468" s="19"/>
      <c r="BU468" s="19"/>
      <c r="BV468" s="19"/>
      <c r="BW468" s="19"/>
    </row>
    <row r="469" ht="12.75" customHeight="1">
      <c r="A469" s="19"/>
      <c r="B469" s="19"/>
      <c r="C469" s="19"/>
      <c r="D469" s="19"/>
      <c r="E469" s="19"/>
      <c r="F469" s="20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</row>
    <row r="470" ht="12.75" customHeight="1">
      <c r="A470" s="19"/>
      <c r="B470" s="19"/>
      <c r="C470" s="19"/>
      <c r="D470" s="19"/>
      <c r="E470" s="19"/>
      <c r="F470" s="20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</row>
    <row r="471" ht="12.75" customHeight="1">
      <c r="A471" s="19"/>
      <c r="B471" s="19"/>
      <c r="C471" s="19"/>
      <c r="D471" s="19"/>
      <c r="E471" s="19"/>
      <c r="F471" s="20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</row>
    <row r="472" ht="12.75" customHeight="1">
      <c r="A472" s="19"/>
      <c r="B472" s="19"/>
      <c r="C472" s="19"/>
      <c r="D472" s="19"/>
      <c r="E472" s="19"/>
      <c r="F472" s="20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</row>
    <row r="473" ht="12.75" customHeight="1">
      <c r="A473" s="19"/>
      <c r="B473" s="19"/>
      <c r="C473" s="19"/>
      <c r="D473" s="19"/>
      <c r="E473" s="19"/>
      <c r="F473" s="20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</row>
    <row r="474" ht="12.75" customHeight="1">
      <c r="A474" s="19"/>
      <c r="B474" s="19"/>
      <c r="C474" s="19"/>
      <c r="D474" s="19"/>
      <c r="E474" s="19"/>
      <c r="F474" s="20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</row>
    <row r="475" ht="12.75" customHeight="1">
      <c r="A475" s="19"/>
      <c r="B475" s="19"/>
      <c r="C475" s="19"/>
      <c r="D475" s="19"/>
      <c r="E475" s="19"/>
      <c r="F475" s="20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</row>
    <row r="476" ht="12.75" customHeight="1">
      <c r="A476" s="19"/>
      <c r="B476" s="19"/>
      <c r="C476" s="19"/>
      <c r="D476" s="19"/>
      <c r="E476" s="19"/>
      <c r="F476" s="20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</row>
    <row r="477" ht="12.75" customHeight="1">
      <c r="A477" s="19"/>
      <c r="B477" s="19"/>
      <c r="C477" s="19"/>
      <c r="D477" s="19"/>
      <c r="E477" s="19"/>
      <c r="F477" s="20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</row>
    <row r="478" ht="12.75" customHeight="1">
      <c r="A478" s="19"/>
      <c r="B478" s="19"/>
      <c r="C478" s="19"/>
      <c r="D478" s="19"/>
      <c r="E478" s="19"/>
      <c r="F478" s="20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</row>
    <row r="479" ht="12.75" customHeight="1">
      <c r="A479" s="19"/>
      <c r="B479" s="19"/>
      <c r="C479" s="19"/>
      <c r="D479" s="19"/>
      <c r="E479" s="19"/>
      <c r="F479" s="20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</row>
    <row r="480" ht="12.75" customHeight="1">
      <c r="A480" s="19"/>
      <c r="B480" s="19"/>
      <c r="C480" s="19"/>
      <c r="D480" s="19"/>
      <c r="E480" s="19"/>
      <c r="F480" s="20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</row>
    <row r="481" ht="12.75" customHeight="1">
      <c r="A481" s="19"/>
      <c r="B481" s="19"/>
      <c r="C481" s="19"/>
      <c r="D481" s="19"/>
      <c r="E481" s="19"/>
      <c r="F481" s="20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</row>
    <row r="482" ht="12.75" customHeight="1">
      <c r="A482" s="19"/>
      <c r="B482" s="19"/>
      <c r="C482" s="19"/>
      <c r="D482" s="19"/>
      <c r="E482" s="19"/>
      <c r="F482" s="20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</row>
    <row r="483" ht="12.75" customHeight="1">
      <c r="A483" s="19"/>
      <c r="B483" s="19"/>
      <c r="C483" s="19"/>
      <c r="D483" s="19"/>
      <c r="E483" s="19"/>
      <c r="F483" s="20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</row>
    <row r="484" ht="12.75" customHeight="1">
      <c r="A484" s="19"/>
      <c r="B484" s="19"/>
      <c r="C484" s="19"/>
      <c r="D484" s="19"/>
      <c r="E484" s="19"/>
      <c r="F484" s="20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</row>
    <row r="485" ht="12.75" customHeight="1">
      <c r="A485" s="19"/>
      <c r="B485" s="19"/>
      <c r="C485" s="19"/>
      <c r="D485" s="19"/>
      <c r="E485" s="19"/>
      <c r="F485" s="20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</row>
    <row r="486" ht="12.75" customHeight="1">
      <c r="A486" s="19"/>
      <c r="B486" s="19"/>
      <c r="C486" s="19"/>
      <c r="D486" s="19"/>
      <c r="E486" s="19"/>
      <c r="F486" s="20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</row>
    <row r="487" ht="12.75" customHeight="1">
      <c r="A487" s="19"/>
      <c r="B487" s="19"/>
      <c r="C487" s="19"/>
      <c r="D487" s="19"/>
      <c r="E487" s="19"/>
      <c r="F487" s="20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</row>
    <row r="488" ht="12.75" customHeight="1">
      <c r="A488" s="19"/>
      <c r="B488" s="19"/>
      <c r="C488" s="19"/>
      <c r="D488" s="19"/>
      <c r="E488" s="19"/>
      <c r="F488" s="20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</row>
    <row r="489" ht="12.75" customHeight="1">
      <c r="A489" s="19"/>
      <c r="B489" s="19"/>
      <c r="C489" s="19"/>
      <c r="D489" s="19"/>
      <c r="E489" s="19"/>
      <c r="F489" s="20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</row>
    <row r="490" ht="12.75" customHeight="1">
      <c r="A490" s="19"/>
      <c r="B490" s="19"/>
      <c r="C490" s="19"/>
      <c r="D490" s="19"/>
      <c r="E490" s="19"/>
      <c r="F490" s="20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</row>
    <row r="491" ht="12.75" customHeight="1">
      <c r="A491" s="19"/>
      <c r="B491" s="19"/>
      <c r="C491" s="19"/>
      <c r="D491" s="19"/>
      <c r="E491" s="19"/>
      <c r="F491" s="20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</row>
    <row r="492" ht="12.75" customHeight="1">
      <c r="A492" s="19"/>
      <c r="B492" s="19"/>
      <c r="C492" s="19"/>
      <c r="D492" s="19"/>
      <c r="E492" s="19"/>
      <c r="F492" s="20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</row>
    <row r="493" ht="12.75" customHeight="1">
      <c r="A493" s="19"/>
      <c r="B493" s="19"/>
      <c r="C493" s="19"/>
      <c r="D493" s="19"/>
      <c r="E493" s="19"/>
      <c r="F493" s="20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</row>
    <row r="494" ht="12.75" customHeight="1">
      <c r="A494" s="19"/>
      <c r="B494" s="19"/>
      <c r="C494" s="19"/>
      <c r="D494" s="19"/>
      <c r="E494" s="19"/>
      <c r="F494" s="20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</row>
    <row r="495" ht="12.75" customHeight="1">
      <c r="A495" s="19"/>
      <c r="B495" s="19"/>
      <c r="C495" s="19"/>
      <c r="D495" s="19"/>
      <c r="E495" s="19"/>
      <c r="F495" s="20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</row>
    <row r="496" ht="12.75" customHeight="1">
      <c r="A496" s="19"/>
      <c r="B496" s="19"/>
      <c r="C496" s="19"/>
      <c r="D496" s="19"/>
      <c r="E496" s="19"/>
      <c r="F496" s="20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</row>
    <row r="497" ht="12.75" customHeight="1">
      <c r="A497" s="19"/>
      <c r="B497" s="19"/>
      <c r="C497" s="19"/>
      <c r="D497" s="19"/>
      <c r="E497" s="19"/>
      <c r="F497" s="20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</row>
    <row r="498" ht="12.75" customHeight="1">
      <c r="A498" s="19"/>
      <c r="B498" s="19"/>
      <c r="C498" s="19"/>
      <c r="D498" s="19"/>
      <c r="E498" s="19"/>
      <c r="F498" s="20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</row>
    <row r="499" ht="12.75" customHeight="1">
      <c r="A499" s="19"/>
      <c r="B499" s="19"/>
      <c r="C499" s="19"/>
      <c r="D499" s="19"/>
      <c r="E499" s="19"/>
      <c r="F499" s="20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</row>
    <row r="500" ht="12.75" customHeight="1">
      <c r="A500" s="19"/>
      <c r="B500" s="19"/>
      <c r="C500" s="19"/>
      <c r="D500" s="19"/>
      <c r="E500" s="19"/>
      <c r="F500" s="20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</row>
    <row r="501" ht="12.75" customHeight="1">
      <c r="A501" s="19"/>
      <c r="B501" s="19"/>
      <c r="C501" s="19"/>
      <c r="D501" s="19"/>
      <c r="E501" s="19"/>
      <c r="F501" s="20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</row>
    <row r="502" ht="12.75" customHeight="1">
      <c r="A502" s="19"/>
      <c r="B502" s="19"/>
      <c r="C502" s="19"/>
      <c r="D502" s="19"/>
      <c r="E502" s="19"/>
      <c r="F502" s="20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</row>
    <row r="503" ht="12.75" customHeight="1">
      <c r="A503" s="19"/>
      <c r="B503" s="19"/>
      <c r="C503" s="19"/>
      <c r="D503" s="19"/>
      <c r="E503" s="19"/>
      <c r="F503" s="20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  <c r="BO503" s="19"/>
      <c r="BP503" s="19"/>
      <c r="BQ503" s="19"/>
      <c r="BR503" s="19"/>
      <c r="BS503" s="19"/>
      <c r="BT503" s="19"/>
      <c r="BU503" s="19"/>
      <c r="BV503" s="19"/>
      <c r="BW503" s="19"/>
    </row>
    <row r="504" ht="12.75" customHeight="1">
      <c r="A504" s="19"/>
      <c r="B504" s="19"/>
      <c r="C504" s="19"/>
      <c r="D504" s="19"/>
      <c r="E504" s="19"/>
      <c r="F504" s="20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</row>
    <row r="505" ht="12.75" customHeight="1">
      <c r="A505" s="19"/>
      <c r="B505" s="19"/>
      <c r="C505" s="19"/>
      <c r="D505" s="19"/>
      <c r="E505" s="19"/>
      <c r="F505" s="20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</row>
    <row r="506" ht="12.75" customHeight="1">
      <c r="A506" s="19"/>
      <c r="B506" s="19"/>
      <c r="C506" s="19"/>
      <c r="D506" s="19"/>
      <c r="E506" s="19"/>
      <c r="F506" s="20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</row>
    <row r="507" ht="12.75" customHeight="1">
      <c r="A507" s="19"/>
      <c r="B507" s="19"/>
      <c r="C507" s="19"/>
      <c r="D507" s="19"/>
      <c r="E507" s="19"/>
      <c r="F507" s="20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</row>
    <row r="508" ht="12.75" customHeight="1">
      <c r="A508" s="19"/>
      <c r="B508" s="19"/>
      <c r="C508" s="19"/>
      <c r="D508" s="19"/>
      <c r="E508" s="19"/>
      <c r="F508" s="20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</row>
    <row r="509" ht="12.75" customHeight="1">
      <c r="A509" s="19"/>
      <c r="B509" s="19"/>
      <c r="C509" s="19"/>
      <c r="D509" s="19"/>
      <c r="E509" s="19"/>
      <c r="F509" s="20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</row>
    <row r="510" ht="12.75" customHeight="1">
      <c r="A510" s="19"/>
      <c r="B510" s="19"/>
      <c r="C510" s="19"/>
      <c r="D510" s="19"/>
      <c r="E510" s="19"/>
      <c r="F510" s="20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</row>
    <row r="511" ht="12.75" customHeight="1">
      <c r="A511" s="19"/>
      <c r="B511" s="19"/>
      <c r="C511" s="19"/>
      <c r="D511" s="19"/>
      <c r="E511" s="19"/>
      <c r="F511" s="20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</row>
    <row r="512" ht="12.75" customHeight="1">
      <c r="A512" s="19"/>
      <c r="B512" s="19"/>
      <c r="C512" s="19"/>
      <c r="D512" s="19"/>
      <c r="E512" s="19"/>
      <c r="F512" s="20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</row>
    <row r="513" ht="12.75" customHeight="1">
      <c r="A513" s="19"/>
      <c r="B513" s="19"/>
      <c r="C513" s="19"/>
      <c r="D513" s="19"/>
      <c r="E513" s="19"/>
      <c r="F513" s="20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</row>
    <row r="514" ht="12.75" customHeight="1">
      <c r="A514" s="19"/>
      <c r="B514" s="19"/>
      <c r="C514" s="19"/>
      <c r="D514" s="19"/>
      <c r="E514" s="19"/>
      <c r="F514" s="20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</row>
    <row r="515" ht="12.75" customHeight="1">
      <c r="A515" s="19"/>
      <c r="B515" s="19"/>
      <c r="C515" s="19"/>
      <c r="D515" s="19"/>
      <c r="E515" s="19"/>
      <c r="F515" s="20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</row>
    <row r="516" ht="12.75" customHeight="1">
      <c r="A516" s="19"/>
      <c r="B516" s="19"/>
      <c r="C516" s="19"/>
      <c r="D516" s="19"/>
      <c r="E516" s="19"/>
      <c r="F516" s="20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</row>
    <row r="517" ht="12.75" customHeight="1">
      <c r="A517" s="19"/>
      <c r="B517" s="19"/>
      <c r="C517" s="19"/>
      <c r="D517" s="19"/>
      <c r="E517" s="19"/>
      <c r="F517" s="20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</row>
    <row r="518" ht="12.75" customHeight="1">
      <c r="A518" s="19"/>
      <c r="B518" s="19"/>
      <c r="C518" s="19"/>
      <c r="D518" s="19"/>
      <c r="E518" s="19"/>
      <c r="F518" s="20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</row>
    <row r="519" ht="12.75" customHeight="1">
      <c r="A519" s="19"/>
      <c r="B519" s="19"/>
      <c r="C519" s="19"/>
      <c r="D519" s="19"/>
      <c r="E519" s="19"/>
      <c r="F519" s="20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</row>
    <row r="520" ht="12.75" customHeight="1">
      <c r="A520" s="19"/>
      <c r="B520" s="19"/>
      <c r="C520" s="19"/>
      <c r="D520" s="19"/>
      <c r="E520" s="19"/>
      <c r="F520" s="20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</row>
    <row r="521" ht="12.75" customHeight="1">
      <c r="A521" s="19"/>
      <c r="B521" s="19"/>
      <c r="C521" s="19"/>
      <c r="D521" s="19"/>
      <c r="E521" s="19"/>
      <c r="F521" s="20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  <c r="BO521" s="19"/>
      <c r="BP521" s="19"/>
      <c r="BQ521" s="19"/>
      <c r="BR521" s="19"/>
      <c r="BS521" s="19"/>
      <c r="BT521" s="19"/>
      <c r="BU521" s="19"/>
      <c r="BV521" s="19"/>
      <c r="BW521" s="19"/>
    </row>
    <row r="522" ht="12.75" customHeight="1">
      <c r="A522" s="19"/>
      <c r="B522" s="19"/>
      <c r="C522" s="19"/>
      <c r="D522" s="19"/>
      <c r="E522" s="19"/>
      <c r="F522" s="20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</row>
    <row r="523" ht="12.75" customHeight="1">
      <c r="A523" s="19"/>
      <c r="B523" s="19"/>
      <c r="C523" s="19"/>
      <c r="D523" s="19"/>
      <c r="E523" s="19"/>
      <c r="F523" s="20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</row>
    <row r="524" ht="12.75" customHeight="1">
      <c r="A524" s="19"/>
      <c r="B524" s="19"/>
      <c r="C524" s="19"/>
      <c r="D524" s="19"/>
      <c r="E524" s="19"/>
      <c r="F524" s="20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</row>
    <row r="525" ht="12.75" customHeight="1">
      <c r="A525" s="19"/>
      <c r="B525" s="19"/>
      <c r="C525" s="19"/>
      <c r="D525" s="19"/>
      <c r="E525" s="19"/>
      <c r="F525" s="20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</row>
    <row r="526" ht="12.75" customHeight="1">
      <c r="A526" s="19"/>
      <c r="B526" s="19"/>
      <c r="C526" s="19"/>
      <c r="D526" s="19"/>
      <c r="E526" s="19"/>
      <c r="F526" s="20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</row>
    <row r="527" ht="12.75" customHeight="1">
      <c r="A527" s="19"/>
      <c r="B527" s="19"/>
      <c r="C527" s="19"/>
      <c r="D527" s="19"/>
      <c r="E527" s="19"/>
      <c r="F527" s="20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</row>
    <row r="528" ht="12.75" customHeight="1">
      <c r="A528" s="19"/>
      <c r="B528" s="19"/>
      <c r="C528" s="19"/>
      <c r="D528" s="19"/>
      <c r="E528" s="19"/>
      <c r="F528" s="20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</row>
    <row r="529" ht="12.75" customHeight="1">
      <c r="A529" s="19"/>
      <c r="B529" s="19"/>
      <c r="C529" s="19"/>
      <c r="D529" s="19"/>
      <c r="E529" s="19"/>
      <c r="F529" s="20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</row>
    <row r="530" ht="12.75" customHeight="1">
      <c r="A530" s="19"/>
      <c r="B530" s="19"/>
      <c r="C530" s="19"/>
      <c r="D530" s="19"/>
      <c r="E530" s="19"/>
      <c r="F530" s="20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</row>
    <row r="531" ht="12.75" customHeight="1">
      <c r="A531" s="19"/>
      <c r="B531" s="19"/>
      <c r="C531" s="19"/>
      <c r="D531" s="19"/>
      <c r="E531" s="19"/>
      <c r="F531" s="20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</row>
    <row r="532" ht="12.75" customHeight="1">
      <c r="A532" s="19"/>
      <c r="B532" s="19"/>
      <c r="C532" s="19"/>
      <c r="D532" s="19"/>
      <c r="E532" s="19"/>
      <c r="F532" s="20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</row>
    <row r="533" ht="12.75" customHeight="1">
      <c r="A533" s="19"/>
      <c r="B533" s="19"/>
      <c r="C533" s="19"/>
      <c r="D533" s="19"/>
      <c r="E533" s="19"/>
      <c r="F533" s="20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</row>
    <row r="534" ht="12.75" customHeight="1">
      <c r="A534" s="19"/>
      <c r="B534" s="19"/>
      <c r="C534" s="19"/>
      <c r="D534" s="19"/>
      <c r="E534" s="19"/>
      <c r="F534" s="20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</row>
    <row r="535" ht="12.75" customHeight="1">
      <c r="A535" s="19"/>
      <c r="B535" s="19"/>
      <c r="C535" s="19"/>
      <c r="D535" s="19"/>
      <c r="E535" s="19"/>
      <c r="F535" s="20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</row>
    <row r="536" ht="12.75" customHeight="1">
      <c r="A536" s="19"/>
      <c r="B536" s="19"/>
      <c r="C536" s="19"/>
      <c r="D536" s="19"/>
      <c r="E536" s="19"/>
      <c r="F536" s="20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</row>
    <row r="537" ht="12.75" customHeight="1">
      <c r="A537" s="19"/>
      <c r="B537" s="19"/>
      <c r="C537" s="19"/>
      <c r="D537" s="19"/>
      <c r="E537" s="19"/>
      <c r="F537" s="20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</row>
    <row r="538" ht="12.75" customHeight="1">
      <c r="A538" s="19"/>
      <c r="B538" s="19"/>
      <c r="C538" s="19"/>
      <c r="D538" s="19"/>
      <c r="E538" s="19"/>
      <c r="F538" s="20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</row>
    <row r="539" ht="12.75" customHeight="1">
      <c r="A539" s="19"/>
      <c r="B539" s="19"/>
      <c r="C539" s="19"/>
      <c r="D539" s="19"/>
      <c r="E539" s="19"/>
      <c r="F539" s="20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</row>
    <row r="540" ht="12.75" customHeight="1">
      <c r="A540" s="19"/>
      <c r="B540" s="19"/>
      <c r="C540" s="19"/>
      <c r="D540" s="19"/>
      <c r="E540" s="19"/>
      <c r="F540" s="20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</row>
    <row r="541" ht="12.75" customHeight="1">
      <c r="A541" s="19"/>
      <c r="B541" s="19"/>
      <c r="C541" s="19"/>
      <c r="D541" s="19"/>
      <c r="E541" s="19"/>
      <c r="F541" s="20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</row>
    <row r="542" ht="12.75" customHeight="1">
      <c r="A542" s="19"/>
      <c r="B542" s="19"/>
      <c r="C542" s="19"/>
      <c r="D542" s="19"/>
      <c r="E542" s="19"/>
      <c r="F542" s="20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</row>
    <row r="543" ht="12.75" customHeight="1">
      <c r="A543" s="19"/>
      <c r="B543" s="19"/>
      <c r="C543" s="19"/>
      <c r="D543" s="19"/>
      <c r="E543" s="19"/>
      <c r="F543" s="20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</row>
    <row r="544" ht="12.75" customHeight="1">
      <c r="A544" s="19"/>
      <c r="B544" s="19"/>
      <c r="C544" s="19"/>
      <c r="D544" s="19"/>
      <c r="E544" s="19"/>
      <c r="F544" s="20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</row>
    <row r="545" ht="12.75" customHeight="1">
      <c r="A545" s="19"/>
      <c r="B545" s="19"/>
      <c r="C545" s="19"/>
      <c r="D545" s="19"/>
      <c r="E545" s="19"/>
      <c r="F545" s="20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</row>
    <row r="546" ht="12.75" customHeight="1">
      <c r="A546" s="19"/>
      <c r="B546" s="19"/>
      <c r="C546" s="19"/>
      <c r="D546" s="19"/>
      <c r="E546" s="19"/>
      <c r="F546" s="20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</row>
    <row r="547" ht="12.75" customHeight="1">
      <c r="A547" s="19"/>
      <c r="B547" s="19"/>
      <c r="C547" s="19"/>
      <c r="D547" s="19"/>
      <c r="E547" s="19"/>
      <c r="F547" s="20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</row>
    <row r="548" ht="12.75" customHeight="1">
      <c r="A548" s="19"/>
      <c r="B548" s="19"/>
      <c r="C548" s="19"/>
      <c r="D548" s="19"/>
      <c r="E548" s="19"/>
      <c r="F548" s="20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</row>
    <row r="549" ht="12.75" customHeight="1">
      <c r="A549" s="19"/>
      <c r="B549" s="19"/>
      <c r="C549" s="19"/>
      <c r="D549" s="19"/>
      <c r="E549" s="19"/>
      <c r="F549" s="20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</row>
    <row r="550" ht="12.75" customHeight="1">
      <c r="A550" s="19"/>
      <c r="B550" s="19"/>
      <c r="C550" s="19"/>
      <c r="D550" s="19"/>
      <c r="E550" s="19"/>
      <c r="F550" s="20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</row>
    <row r="551" ht="12.75" customHeight="1">
      <c r="A551" s="19"/>
      <c r="B551" s="19"/>
      <c r="C551" s="19"/>
      <c r="D551" s="19"/>
      <c r="E551" s="19"/>
      <c r="F551" s="20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</row>
    <row r="552" ht="12.75" customHeight="1">
      <c r="A552" s="19"/>
      <c r="B552" s="19"/>
      <c r="C552" s="19"/>
      <c r="D552" s="19"/>
      <c r="E552" s="19"/>
      <c r="F552" s="20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</row>
    <row r="553" ht="12.75" customHeight="1">
      <c r="A553" s="19"/>
      <c r="B553" s="19"/>
      <c r="C553" s="19"/>
      <c r="D553" s="19"/>
      <c r="E553" s="19"/>
      <c r="F553" s="20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</row>
    <row r="554" ht="12.75" customHeight="1">
      <c r="A554" s="19"/>
      <c r="B554" s="19"/>
      <c r="C554" s="19"/>
      <c r="D554" s="19"/>
      <c r="E554" s="19"/>
      <c r="F554" s="20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</row>
    <row r="555" ht="12.75" customHeight="1">
      <c r="A555" s="19"/>
      <c r="B555" s="19"/>
      <c r="C555" s="19"/>
      <c r="D555" s="19"/>
      <c r="E555" s="19"/>
      <c r="F555" s="20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</row>
    <row r="556" ht="12.75" customHeight="1">
      <c r="A556" s="19"/>
      <c r="B556" s="19"/>
      <c r="C556" s="19"/>
      <c r="D556" s="19"/>
      <c r="E556" s="19"/>
      <c r="F556" s="20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</row>
    <row r="557" ht="12.75" customHeight="1">
      <c r="A557" s="19"/>
      <c r="B557" s="19"/>
      <c r="C557" s="19"/>
      <c r="D557" s="19"/>
      <c r="E557" s="19"/>
      <c r="F557" s="20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  <c r="BO557" s="19"/>
      <c r="BP557" s="19"/>
      <c r="BQ557" s="19"/>
      <c r="BR557" s="19"/>
      <c r="BS557" s="19"/>
      <c r="BT557" s="19"/>
      <c r="BU557" s="19"/>
      <c r="BV557" s="19"/>
      <c r="BW557" s="19"/>
    </row>
    <row r="558" ht="12.75" customHeight="1">
      <c r="A558" s="19"/>
      <c r="B558" s="19"/>
      <c r="C558" s="19"/>
      <c r="D558" s="19"/>
      <c r="E558" s="19"/>
      <c r="F558" s="20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</row>
    <row r="559" ht="12.75" customHeight="1">
      <c r="A559" s="19"/>
      <c r="B559" s="19"/>
      <c r="C559" s="19"/>
      <c r="D559" s="19"/>
      <c r="E559" s="19"/>
      <c r="F559" s="20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  <c r="BO559" s="19"/>
      <c r="BP559" s="19"/>
      <c r="BQ559" s="19"/>
      <c r="BR559" s="19"/>
      <c r="BS559" s="19"/>
      <c r="BT559" s="19"/>
      <c r="BU559" s="19"/>
      <c r="BV559" s="19"/>
      <c r="BW559" s="19"/>
    </row>
    <row r="560" ht="12.75" customHeight="1">
      <c r="A560" s="19"/>
      <c r="B560" s="19"/>
      <c r="C560" s="19"/>
      <c r="D560" s="19"/>
      <c r="E560" s="19"/>
      <c r="F560" s="20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  <c r="BO560" s="19"/>
      <c r="BP560" s="19"/>
      <c r="BQ560" s="19"/>
      <c r="BR560" s="19"/>
      <c r="BS560" s="19"/>
      <c r="BT560" s="19"/>
      <c r="BU560" s="19"/>
      <c r="BV560" s="19"/>
      <c r="BW560" s="19"/>
    </row>
    <row r="561" ht="12.75" customHeight="1">
      <c r="A561" s="19"/>
      <c r="B561" s="19"/>
      <c r="C561" s="19"/>
      <c r="D561" s="19"/>
      <c r="E561" s="19"/>
      <c r="F561" s="20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</row>
    <row r="562" ht="12.75" customHeight="1">
      <c r="A562" s="19"/>
      <c r="B562" s="19"/>
      <c r="C562" s="19"/>
      <c r="D562" s="19"/>
      <c r="E562" s="19"/>
      <c r="F562" s="20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</row>
    <row r="563" ht="12.75" customHeight="1">
      <c r="A563" s="19"/>
      <c r="B563" s="19"/>
      <c r="C563" s="19"/>
      <c r="D563" s="19"/>
      <c r="E563" s="19"/>
      <c r="F563" s="20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</row>
    <row r="564" ht="12.75" customHeight="1">
      <c r="A564" s="19"/>
      <c r="B564" s="19"/>
      <c r="C564" s="19"/>
      <c r="D564" s="19"/>
      <c r="E564" s="19"/>
      <c r="F564" s="20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</row>
    <row r="565" ht="12.75" customHeight="1">
      <c r="A565" s="19"/>
      <c r="B565" s="19"/>
      <c r="C565" s="19"/>
      <c r="D565" s="19"/>
      <c r="E565" s="19"/>
      <c r="F565" s="20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</row>
    <row r="566" ht="12.75" customHeight="1">
      <c r="A566" s="19"/>
      <c r="B566" s="19"/>
      <c r="C566" s="19"/>
      <c r="D566" s="19"/>
      <c r="E566" s="19"/>
      <c r="F566" s="20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</row>
    <row r="567" ht="12.75" customHeight="1">
      <c r="A567" s="19"/>
      <c r="B567" s="19"/>
      <c r="C567" s="19"/>
      <c r="D567" s="19"/>
      <c r="E567" s="19"/>
      <c r="F567" s="20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</row>
    <row r="568" ht="12.75" customHeight="1">
      <c r="A568" s="19"/>
      <c r="B568" s="19"/>
      <c r="C568" s="19"/>
      <c r="D568" s="19"/>
      <c r="E568" s="19"/>
      <c r="F568" s="20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</row>
    <row r="569" ht="12.75" customHeight="1">
      <c r="A569" s="19"/>
      <c r="B569" s="19"/>
      <c r="C569" s="19"/>
      <c r="D569" s="19"/>
      <c r="E569" s="19"/>
      <c r="F569" s="20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</row>
    <row r="570" ht="12.75" customHeight="1">
      <c r="A570" s="19"/>
      <c r="B570" s="19"/>
      <c r="C570" s="19"/>
      <c r="D570" s="19"/>
      <c r="E570" s="19"/>
      <c r="F570" s="20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  <c r="BO570" s="19"/>
      <c r="BP570" s="19"/>
      <c r="BQ570" s="19"/>
      <c r="BR570" s="19"/>
      <c r="BS570" s="19"/>
      <c r="BT570" s="19"/>
      <c r="BU570" s="19"/>
      <c r="BV570" s="19"/>
      <c r="BW570" s="19"/>
    </row>
    <row r="571" ht="12.75" customHeight="1">
      <c r="A571" s="19"/>
      <c r="B571" s="19"/>
      <c r="C571" s="19"/>
      <c r="D571" s="19"/>
      <c r="E571" s="19"/>
      <c r="F571" s="20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</row>
    <row r="572" ht="12.75" customHeight="1">
      <c r="A572" s="19"/>
      <c r="B572" s="19"/>
      <c r="C572" s="19"/>
      <c r="D572" s="19"/>
      <c r="E572" s="19"/>
      <c r="F572" s="20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</row>
    <row r="573" ht="12.75" customHeight="1">
      <c r="A573" s="19"/>
      <c r="B573" s="19"/>
      <c r="C573" s="19"/>
      <c r="D573" s="19"/>
      <c r="E573" s="19"/>
      <c r="F573" s="20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</row>
    <row r="574" ht="12.75" customHeight="1">
      <c r="A574" s="19"/>
      <c r="B574" s="19"/>
      <c r="C574" s="19"/>
      <c r="D574" s="19"/>
      <c r="E574" s="19"/>
      <c r="F574" s="20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</row>
    <row r="575" ht="12.75" customHeight="1">
      <c r="A575" s="19"/>
      <c r="B575" s="19"/>
      <c r="C575" s="19"/>
      <c r="D575" s="19"/>
      <c r="E575" s="19"/>
      <c r="F575" s="20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</row>
    <row r="576" ht="12.75" customHeight="1">
      <c r="A576" s="19"/>
      <c r="B576" s="19"/>
      <c r="C576" s="19"/>
      <c r="D576" s="19"/>
      <c r="E576" s="19"/>
      <c r="F576" s="20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</row>
    <row r="577" ht="12.75" customHeight="1">
      <c r="A577" s="19"/>
      <c r="B577" s="19"/>
      <c r="C577" s="19"/>
      <c r="D577" s="19"/>
      <c r="E577" s="19"/>
      <c r="F577" s="20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</row>
    <row r="578" ht="12.75" customHeight="1">
      <c r="A578" s="19"/>
      <c r="B578" s="19"/>
      <c r="C578" s="19"/>
      <c r="D578" s="19"/>
      <c r="E578" s="19"/>
      <c r="F578" s="20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</row>
    <row r="579" ht="12.75" customHeight="1">
      <c r="A579" s="19"/>
      <c r="B579" s="19"/>
      <c r="C579" s="19"/>
      <c r="D579" s="19"/>
      <c r="E579" s="19"/>
      <c r="F579" s="20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</row>
    <row r="580" ht="12.75" customHeight="1">
      <c r="A580" s="19"/>
      <c r="B580" s="19"/>
      <c r="C580" s="19"/>
      <c r="D580" s="19"/>
      <c r="E580" s="19"/>
      <c r="F580" s="20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</row>
    <row r="581" ht="12.75" customHeight="1">
      <c r="A581" s="19"/>
      <c r="B581" s="19"/>
      <c r="C581" s="19"/>
      <c r="D581" s="19"/>
      <c r="E581" s="19"/>
      <c r="F581" s="20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</row>
    <row r="582" ht="12.75" customHeight="1">
      <c r="A582" s="19"/>
      <c r="B582" s="19"/>
      <c r="C582" s="19"/>
      <c r="D582" s="19"/>
      <c r="E582" s="19"/>
      <c r="F582" s="20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</row>
    <row r="583" ht="12.75" customHeight="1">
      <c r="A583" s="19"/>
      <c r="B583" s="19"/>
      <c r="C583" s="19"/>
      <c r="D583" s="19"/>
      <c r="E583" s="19"/>
      <c r="F583" s="20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</row>
    <row r="584" ht="12.75" customHeight="1">
      <c r="A584" s="19"/>
      <c r="B584" s="19"/>
      <c r="C584" s="19"/>
      <c r="D584" s="19"/>
      <c r="E584" s="19"/>
      <c r="F584" s="20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</row>
    <row r="585" ht="12.75" customHeight="1">
      <c r="A585" s="19"/>
      <c r="B585" s="19"/>
      <c r="C585" s="19"/>
      <c r="D585" s="19"/>
      <c r="E585" s="19"/>
      <c r="F585" s="20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</row>
    <row r="586" ht="12.75" customHeight="1">
      <c r="A586" s="19"/>
      <c r="B586" s="19"/>
      <c r="C586" s="19"/>
      <c r="D586" s="19"/>
      <c r="E586" s="19"/>
      <c r="F586" s="20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</row>
    <row r="587" ht="12.75" customHeight="1">
      <c r="A587" s="19"/>
      <c r="B587" s="19"/>
      <c r="C587" s="19"/>
      <c r="D587" s="19"/>
      <c r="E587" s="19"/>
      <c r="F587" s="20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</row>
    <row r="588" ht="12.75" customHeight="1">
      <c r="A588" s="19"/>
      <c r="B588" s="19"/>
      <c r="C588" s="19"/>
      <c r="D588" s="19"/>
      <c r="E588" s="19"/>
      <c r="F588" s="20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</row>
    <row r="589" ht="12.75" customHeight="1">
      <c r="A589" s="19"/>
      <c r="B589" s="19"/>
      <c r="C589" s="19"/>
      <c r="D589" s="19"/>
      <c r="E589" s="19"/>
      <c r="F589" s="20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</row>
    <row r="590" ht="12.75" customHeight="1">
      <c r="A590" s="19"/>
      <c r="B590" s="19"/>
      <c r="C590" s="19"/>
      <c r="D590" s="19"/>
      <c r="E590" s="19"/>
      <c r="F590" s="20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</row>
    <row r="591" ht="12.75" customHeight="1">
      <c r="A591" s="19"/>
      <c r="B591" s="19"/>
      <c r="C591" s="19"/>
      <c r="D591" s="19"/>
      <c r="E591" s="19"/>
      <c r="F591" s="20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</row>
    <row r="592" ht="12.75" customHeight="1">
      <c r="A592" s="19"/>
      <c r="B592" s="19"/>
      <c r="C592" s="19"/>
      <c r="D592" s="19"/>
      <c r="E592" s="19"/>
      <c r="F592" s="20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</row>
    <row r="593" ht="12.75" customHeight="1">
      <c r="A593" s="19"/>
      <c r="B593" s="19"/>
      <c r="C593" s="19"/>
      <c r="D593" s="19"/>
      <c r="E593" s="19"/>
      <c r="F593" s="20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</row>
    <row r="594" ht="12.75" customHeight="1">
      <c r="A594" s="19"/>
      <c r="B594" s="19"/>
      <c r="C594" s="19"/>
      <c r="D594" s="19"/>
      <c r="E594" s="19"/>
      <c r="F594" s="20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</row>
    <row r="595" ht="12.75" customHeight="1">
      <c r="A595" s="19"/>
      <c r="B595" s="19"/>
      <c r="C595" s="19"/>
      <c r="D595" s="19"/>
      <c r="E595" s="19"/>
      <c r="F595" s="20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</row>
    <row r="596" ht="12.75" customHeight="1">
      <c r="A596" s="19"/>
      <c r="B596" s="19"/>
      <c r="C596" s="19"/>
      <c r="D596" s="19"/>
      <c r="E596" s="19"/>
      <c r="F596" s="20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</row>
    <row r="597" ht="12.75" customHeight="1">
      <c r="A597" s="19"/>
      <c r="B597" s="19"/>
      <c r="C597" s="19"/>
      <c r="D597" s="19"/>
      <c r="E597" s="19"/>
      <c r="F597" s="20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</row>
    <row r="598" ht="12.75" customHeight="1">
      <c r="A598" s="19"/>
      <c r="B598" s="19"/>
      <c r="C598" s="19"/>
      <c r="D598" s="19"/>
      <c r="E598" s="19"/>
      <c r="F598" s="20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</row>
    <row r="599" ht="12.75" customHeight="1">
      <c r="A599" s="19"/>
      <c r="B599" s="19"/>
      <c r="C599" s="19"/>
      <c r="D599" s="19"/>
      <c r="E599" s="19"/>
      <c r="F599" s="20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</row>
    <row r="600" ht="12.75" customHeight="1">
      <c r="A600" s="19"/>
      <c r="B600" s="19"/>
      <c r="C600" s="19"/>
      <c r="D600" s="19"/>
      <c r="E600" s="19"/>
      <c r="F600" s="20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</row>
    <row r="601" ht="12.75" customHeight="1">
      <c r="A601" s="19"/>
      <c r="B601" s="19"/>
      <c r="C601" s="19"/>
      <c r="D601" s="19"/>
      <c r="E601" s="19"/>
      <c r="F601" s="20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</row>
    <row r="602" ht="12.75" customHeight="1">
      <c r="A602" s="19"/>
      <c r="B602" s="19"/>
      <c r="C602" s="19"/>
      <c r="D602" s="19"/>
      <c r="E602" s="19"/>
      <c r="F602" s="20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</row>
    <row r="603" ht="12.75" customHeight="1">
      <c r="A603" s="19"/>
      <c r="B603" s="19"/>
      <c r="C603" s="19"/>
      <c r="D603" s="19"/>
      <c r="E603" s="19"/>
      <c r="F603" s="20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</row>
    <row r="604" ht="12.75" customHeight="1">
      <c r="A604" s="19"/>
      <c r="B604" s="19"/>
      <c r="C604" s="19"/>
      <c r="D604" s="19"/>
      <c r="E604" s="19"/>
      <c r="F604" s="20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</row>
    <row r="605" ht="12.75" customHeight="1">
      <c r="A605" s="19"/>
      <c r="B605" s="19"/>
      <c r="C605" s="19"/>
      <c r="D605" s="19"/>
      <c r="E605" s="19"/>
      <c r="F605" s="20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</row>
    <row r="606" ht="12.75" customHeight="1">
      <c r="A606" s="19"/>
      <c r="B606" s="19"/>
      <c r="C606" s="19"/>
      <c r="D606" s="19"/>
      <c r="E606" s="19"/>
      <c r="F606" s="20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</row>
    <row r="607" ht="12.75" customHeight="1">
      <c r="A607" s="19"/>
      <c r="B607" s="19"/>
      <c r="C607" s="19"/>
      <c r="D607" s="19"/>
      <c r="E607" s="19"/>
      <c r="F607" s="20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</row>
    <row r="608" ht="12.75" customHeight="1">
      <c r="A608" s="19"/>
      <c r="B608" s="19"/>
      <c r="C608" s="19"/>
      <c r="D608" s="19"/>
      <c r="E608" s="19"/>
      <c r="F608" s="20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</row>
    <row r="609" ht="12.75" customHeight="1">
      <c r="A609" s="19"/>
      <c r="B609" s="19"/>
      <c r="C609" s="19"/>
      <c r="D609" s="19"/>
      <c r="E609" s="19"/>
      <c r="F609" s="20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</row>
    <row r="610" ht="12.75" customHeight="1">
      <c r="A610" s="19"/>
      <c r="B610" s="19"/>
      <c r="C610" s="19"/>
      <c r="D610" s="19"/>
      <c r="E610" s="19"/>
      <c r="F610" s="20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</row>
    <row r="611" ht="12.75" customHeight="1">
      <c r="A611" s="19"/>
      <c r="B611" s="19"/>
      <c r="C611" s="19"/>
      <c r="D611" s="19"/>
      <c r="E611" s="19"/>
      <c r="F611" s="20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</row>
    <row r="612" ht="12.75" customHeight="1">
      <c r="A612" s="19"/>
      <c r="B612" s="19"/>
      <c r="C612" s="19"/>
      <c r="D612" s="19"/>
      <c r="E612" s="19"/>
      <c r="F612" s="20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</row>
    <row r="613" ht="12.75" customHeight="1">
      <c r="A613" s="19"/>
      <c r="B613" s="19"/>
      <c r="C613" s="19"/>
      <c r="D613" s="19"/>
      <c r="E613" s="19"/>
      <c r="F613" s="20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  <c r="BO613" s="19"/>
      <c r="BP613" s="19"/>
      <c r="BQ613" s="19"/>
      <c r="BR613" s="19"/>
      <c r="BS613" s="19"/>
      <c r="BT613" s="19"/>
      <c r="BU613" s="19"/>
      <c r="BV613" s="19"/>
      <c r="BW613" s="19"/>
    </row>
    <row r="614" ht="12.75" customHeight="1">
      <c r="A614" s="19"/>
      <c r="B614" s="19"/>
      <c r="C614" s="19"/>
      <c r="D614" s="19"/>
      <c r="E614" s="19"/>
      <c r="F614" s="20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</row>
    <row r="615" ht="12.75" customHeight="1">
      <c r="A615" s="19"/>
      <c r="B615" s="19"/>
      <c r="C615" s="19"/>
      <c r="D615" s="19"/>
      <c r="E615" s="19"/>
      <c r="F615" s="20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</row>
    <row r="616" ht="12.75" customHeight="1">
      <c r="A616" s="19"/>
      <c r="B616" s="19"/>
      <c r="C616" s="19"/>
      <c r="D616" s="19"/>
      <c r="E616" s="19"/>
      <c r="F616" s="20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</row>
    <row r="617" ht="12.75" customHeight="1">
      <c r="A617" s="19"/>
      <c r="B617" s="19"/>
      <c r="C617" s="19"/>
      <c r="D617" s="19"/>
      <c r="E617" s="19"/>
      <c r="F617" s="20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</row>
    <row r="618" ht="12.75" customHeight="1">
      <c r="A618" s="19"/>
      <c r="B618" s="19"/>
      <c r="C618" s="19"/>
      <c r="D618" s="19"/>
      <c r="E618" s="19"/>
      <c r="F618" s="20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</row>
    <row r="619" ht="12.75" customHeight="1">
      <c r="A619" s="19"/>
      <c r="B619" s="19"/>
      <c r="C619" s="19"/>
      <c r="D619" s="19"/>
      <c r="E619" s="19"/>
      <c r="F619" s="20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</row>
    <row r="620" ht="12.75" customHeight="1">
      <c r="A620" s="19"/>
      <c r="B620" s="19"/>
      <c r="C620" s="19"/>
      <c r="D620" s="19"/>
      <c r="E620" s="19"/>
      <c r="F620" s="20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</row>
    <row r="621" ht="12.75" customHeight="1">
      <c r="A621" s="19"/>
      <c r="B621" s="19"/>
      <c r="C621" s="19"/>
      <c r="D621" s="19"/>
      <c r="E621" s="19"/>
      <c r="F621" s="20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</row>
    <row r="622" ht="12.75" customHeight="1">
      <c r="A622" s="19"/>
      <c r="B622" s="19"/>
      <c r="C622" s="19"/>
      <c r="D622" s="19"/>
      <c r="E622" s="19"/>
      <c r="F622" s="20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</row>
    <row r="623" ht="12.75" customHeight="1">
      <c r="A623" s="19"/>
      <c r="B623" s="19"/>
      <c r="C623" s="19"/>
      <c r="D623" s="19"/>
      <c r="E623" s="19"/>
      <c r="F623" s="20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</row>
    <row r="624" ht="12.75" customHeight="1">
      <c r="A624" s="19"/>
      <c r="B624" s="19"/>
      <c r="C624" s="19"/>
      <c r="D624" s="19"/>
      <c r="E624" s="19"/>
      <c r="F624" s="20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</row>
    <row r="625" ht="12.75" customHeight="1">
      <c r="A625" s="19"/>
      <c r="B625" s="19"/>
      <c r="C625" s="19"/>
      <c r="D625" s="19"/>
      <c r="E625" s="19"/>
      <c r="F625" s="20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</row>
    <row r="626" ht="12.75" customHeight="1">
      <c r="A626" s="19"/>
      <c r="B626" s="19"/>
      <c r="C626" s="19"/>
      <c r="D626" s="19"/>
      <c r="E626" s="19"/>
      <c r="F626" s="20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</row>
    <row r="627" ht="12.75" customHeight="1">
      <c r="A627" s="19"/>
      <c r="B627" s="19"/>
      <c r="C627" s="19"/>
      <c r="D627" s="19"/>
      <c r="E627" s="19"/>
      <c r="F627" s="20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</row>
    <row r="628" ht="12.75" customHeight="1">
      <c r="A628" s="19"/>
      <c r="B628" s="19"/>
      <c r="C628" s="19"/>
      <c r="D628" s="19"/>
      <c r="E628" s="19"/>
      <c r="F628" s="20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</row>
    <row r="629" ht="12.75" customHeight="1">
      <c r="A629" s="19"/>
      <c r="B629" s="19"/>
      <c r="C629" s="19"/>
      <c r="D629" s="19"/>
      <c r="E629" s="19"/>
      <c r="F629" s="20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</row>
    <row r="630" ht="12.75" customHeight="1">
      <c r="A630" s="19"/>
      <c r="B630" s="19"/>
      <c r="C630" s="19"/>
      <c r="D630" s="19"/>
      <c r="E630" s="19"/>
      <c r="F630" s="20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</row>
    <row r="631" ht="12.75" customHeight="1">
      <c r="A631" s="19"/>
      <c r="B631" s="19"/>
      <c r="C631" s="19"/>
      <c r="D631" s="19"/>
      <c r="E631" s="19"/>
      <c r="F631" s="20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</row>
    <row r="632" ht="12.75" customHeight="1">
      <c r="A632" s="19"/>
      <c r="B632" s="19"/>
      <c r="C632" s="19"/>
      <c r="D632" s="19"/>
      <c r="E632" s="19"/>
      <c r="F632" s="20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</row>
    <row r="633" ht="12.75" customHeight="1">
      <c r="A633" s="19"/>
      <c r="B633" s="19"/>
      <c r="C633" s="19"/>
      <c r="D633" s="19"/>
      <c r="E633" s="19"/>
      <c r="F633" s="20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</row>
    <row r="634" ht="12.75" customHeight="1">
      <c r="A634" s="19"/>
      <c r="B634" s="19"/>
      <c r="C634" s="19"/>
      <c r="D634" s="19"/>
      <c r="E634" s="19"/>
      <c r="F634" s="20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</row>
    <row r="635" ht="12.75" customHeight="1">
      <c r="A635" s="19"/>
      <c r="B635" s="19"/>
      <c r="C635" s="19"/>
      <c r="D635" s="19"/>
      <c r="E635" s="19"/>
      <c r="F635" s="20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</row>
    <row r="636" ht="12.75" customHeight="1">
      <c r="A636" s="19"/>
      <c r="B636" s="19"/>
      <c r="C636" s="19"/>
      <c r="D636" s="19"/>
      <c r="E636" s="19"/>
      <c r="F636" s="20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</row>
    <row r="637" ht="12.75" customHeight="1">
      <c r="A637" s="19"/>
      <c r="B637" s="19"/>
      <c r="C637" s="19"/>
      <c r="D637" s="19"/>
      <c r="E637" s="19"/>
      <c r="F637" s="20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</row>
    <row r="638" ht="12.75" customHeight="1">
      <c r="A638" s="19"/>
      <c r="B638" s="19"/>
      <c r="C638" s="19"/>
      <c r="D638" s="19"/>
      <c r="E638" s="19"/>
      <c r="F638" s="20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</row>
    <row r="639" ht="12.75" customHeight="1">
      <c r="A639" s="19"/>
      <c r="B639" s="19"/>
      <c r="C639" s="19"/>
      <c r="D639" s="19"/>
      <c r="E639" s="19"/>
      <c r="F639" s="20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</row>
    <row r="640" ht="12.75" customHeight="1">
      <c r="A640" s="19"/>
      <c r="B640" s="19"/>
      <c r="C640" s="19"/>
      <c r="D640" s="19"/>
      <c r="E640" s="19"/>
      <c r="F640" s="20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</row>
    <row r="641" ht="12.75" customHeight="1">
      <c r="A641" s="19"/>
      <c r="B641" s="19"/>
      <c r="C641" s="19"/>
      <c r="D641" s="19"/>
      <c r="E641" s="19"/>
      <c r="F641" s="20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</row>
    <row r="642" ht="12.75" customHeight="1">
      <c r="A642" s="19"/>
      <c r="B642" s="19"/>
      <c r="C642" s="19"/>
      <c r="D642" s="19"/>
      <c r="E642" s="19"/>
      <c r="F642" s="20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</row>
    <row r="643" ht="12.75" customHeight="1">
      <c r="A643" s="19"/>
      <c r="B643" s="19"/>
      <c r="C643" s="19"/>
      <c r="D643" s="19"/>
      <c r="E643" s="19"/>
      <c r="F643" s="20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</row>
    <row r="644" ht="12.75" customHeight="1">
      <c r="A644" s="19"/>
      <c r="B644" s="19"/>
      <c r="C644" s="19"/>
      <c r="D644" s="19"/>
      <c r="E644" s="19"/>
      <c r="F644" s="20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</row>
    <row r="645" ht="12.75" customHeight="1">
      <c r="A645" s="19"/>
      <c r="B645" s="19"/>
      <c r="C645" s="19"/>
      <c r="D645" s="19"/>
      <c r="E645" s="19"/>
      <c r="F645" s="20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</row>
    <row r="646" ht="12.75" customHeight="1">
      <c r="A646" s="19"/>
      <c r="B646" s="19"/>
      <c r="C646" s="19"/>
      <c r="D646" s="19"/>
      <c r="E646" s="19"/>
      <c r="F646" s="20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</row>
    <row r="647" ht="12.75" customHeight="1">
      <c r="A647" s="19"/>
      <c r="B647" s="19"/>
      <c r="C647" s="19"/>
      <c r="D647" s="19"/>
      <c r="E647" s="19"/>
      <c r="F647" s="20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</row>
    <row r="648" ht="12.75" customHeight="1">
      <c r="A648" s="19"/>
      <c r="B648" s="19"/>
      <c r="C648" s="19"/>
      <c r="D648" s="19"/>
      <c r="E648" s="19"/>
      <c r="F648" s="20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</row>
    <row r="649" ht="12.75" customHeight="1">
      <c r="A649" s="19"/>
      <c r="B649" s="19"/>
      <c r="C649" s="19"/>
      <c r="D649" s="19"/>
      <c r="E649" s="19"/>
      <c r="F649" s="20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</row>
    <row r="650" ht="12.75" customHeight="1">
      <c r="A650" s="19"/>
      <c r="B650" s="19"/>
      <c r="C650" s="19"/>
      <c r="D650" s="19"/>
      <c r="E650" s="19"/>
      <c r="F650" s="20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</row>
    <row r="651" ht="12.75" customHeight="1">
      <c r="A651" s="19"/>
      <c r="B651" s="19"/>
      <c r="C651" s="19"/>
      <c r="D651" s="19"/>
      <c r="E651" s="19"/>
      <c r="F651" s="20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</row>
    <row r="652" ht="12.75" customHeight="1">
      <c r="A652" s="19"/>
      <c r="B652" s="19"/>
      <c r="C652" s="19"/>
      <c r="D652" s="19"/>
      <c r="E652" s="19"/>
      <c r="F652" s="20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  <c r="BO652" s="19"/>
      <c r="BP652" s="19"/>
      <c r="BQ652" s="19"/>
      <c r="BR652" s="19"/>
      <c r="BS652" s="19"/>
      <c r="BT652" s="19"/>
      <c r="BU652" s="19"/>
      <c r="BV652" s="19"/>
      <c r="BW652" s="19"/>
    </row>
    <row r="653" ht="12.75" customHeight="1">
      <c r="A653" s="19"/>
      <c r="B653" s="19"/>
      <c r="C653" s="19"/>
      <c r="D653" s="19"/>
      <c r="E653" s="19"/>
      <c r="F653" s="20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</row>
    <row r="654" ht="12.75" customHeight="1">
      <c r="A654" s="19"/>
      <c r="B654" s="19"/>
      <c r="C654" s="19"/>
      <c r="D654" s="19"/>
      <c r="E654" s="19"/>
      <c r="F654" s="20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</row>
    <row r="655" ht="12.75" customHeight="1">
      <c r="A655" s="19"/>
      <c r="B655" s="19"/>
      <c r="C655" s="19"/>
      <c r="D655" s="19"/>
      <c r="E655" s="19"/>
      <c r="F655" s="20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</row>
    <row r="656" ht="12.75" customHeight="1">
      <c r="A656" s="19"/>
      <c r="B656" s="19"/>
      <c r="C656" s="19"/>
      <c r="D656" s="19"/>
      <c r="E656" s="19"/>
      <c r="F656" s="20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</row>
    <row r="657" ht="12.75" customHeight="1">
      <c r="A657" s="19"/>
      <c r="B657" s="19"/>
      <c r="C657" s="19"/>
      <c r="D657" s="19"/>
      <c r="E657" s="19"/>
      <c r="F657" s="20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</row>
    <row r="658" ht="12.75" customHeight="1">
      <c r="A658" s="19"/>
      <c r="B658" s="19"/>
      <c r="C658" s="19"/>
      <c r="D658" s="19"/>
      <c r="E658" s="19"/>
      <c r="F658" s="20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</row>
    <row r="659" ht="12.75" customHeight="1">
      <c r="A659" s="19"/>
      <c r="B659" s="19"/>
      <c r="C659" s="19"/>
      <c r="D659" s="19"/>
      <c r="E659" s="19"/>
      <c r="F659" s="20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</row>
    <row r="660" ht="12.75" customHeight="1">
      <c r="A660" s="19"/>
      <c r="B660" s="19"/>
      <c r="C660" s="19"/>
      <c r="D660" s="19"/>
      <c r="E660" s="19"/>
      <c r="F660" s="20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</row>
    <row r="661" ht="12.75" customHeight="1">
      <c r="A661" s="19"/>
      <c r="B661" s="19"/>
      <c r="C661" s="19"/>
      <c r="D661" s="19"/>
      <c r="E661" s="19"/>
      <c r="F661" s="20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</row>
    <row r="662" ht="12.75" customHeight="1">
      <c r="A662" s="19"/>
      <c r="B662" s="19"/>
      <c r="C662" s="19"/>
      <c r="D662" s="19"/>
      <c r="E662" s="19"/>
      <c r="F662" s="20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</row>
    <row r="663" ht="12.75" customHeight="1">
      <c r="A663" s="19"/>
      <c r="B663" s="19"/>
      <c r="C663" s="19"/>
      <c r="D663" s="19"/>
      <c r="E663" s="19"/>
      <c r="F663" s="20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</row>
    <row r="664" ht="12.75" customHeight="1">
      <c r="A664" s="19"/>
      <c r="B664" s="19"/>
      <c r="C664" s="19"/>
      <c r="D664" s="19"/>
      <c r="E664" s="19"/>
      <c r="F664" s="20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</row>
    <row r="665" ht="12.75" customHeight="1">
      <c r="A665" s="19"/>
      <c r="B665" s="19"/>
      <c r="C665" s="19"/>
      <c r="D665" s="19"/>
      <c r="E665" s="19"/>
      <c r="F665" s="20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</row>
    <row r="666" ht="12.75" customHeight="1">
      <c r="A666" s="19"/>
      <c r="B666" s="19"/>
      <c r="C666" s="19"/>
      <c r="D666" s="19"/>
      <c r="E666" s="19"/>
      <c r="F666" s="20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</row>
    <row r="667" ht="12.75" customHeight="1">
      <c r="A667" s="19"/>
      <c r="B667" s="19"/>
      <c r="C667" s="19"/>
      <c r="D667" s="19"/>
      <c r="E667" s="19"/>
      <c r="F667" s="20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</row>
    <row r="668" ht="12.75" customHeight="1">
      <c r="A668" s="19"/>
      <c r="B668" s="19"/>
      <c r="C668" s="19"/>
      <c r="D668" s="19"/>
      <c r="E668" s="19"/>
      <c r="F668" s="20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</row>
    <row r="669" ht="12.75" customHeight="1">
      <c r="A669" s="19"/>
      <c r="B669" s="19"/>
      <c r="C669" s="19"/>
      <c r="D669" s="19"/>
      <c r="E669" s="19"/>
      <c r="F669" s="20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</row>
    <row r="670" ht="12.75" customHeight="1">
      <c r="A670" s="19"/>
      <c r="B670" s="19"/>
      <c r="C670" s="19"/>
      <c r="D670" s="19"/>
      <c r="E670" s="19"/>
      <c r="F670" s="20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</row>
    <row r="671" ht="12.75" customHeight="1">
      <c r="A671" s="19"/>
      <c r="B671" s="19"/>
      <c r="C671" s="19"/>
      <c r="D671" s="19"/>
      <c r="E671" s="19"/>
      <c r="F671" s="20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</row>
    <row r="672" ht="12.75" customHeight="1">
      <c r="A672" s="19"/>
      <c r="B672" s="19"/>
      <c r="C672" s="19"/>
      <c r="D672" s="19"/>
      <c r="E672" s="19"/>
      <c r="F672" s="20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</row>
    <row r="673" ht="12.75" customHeight="1">
      <c r="A673" s="19"/>
      <c r="B673" s="19"/>
      <c r="C673" s="19"/>
      <c r="D673" s="19"/>
      <c r="E673" s="19"/>
      <c r="F673" s="20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</row>
    <row r="674" ht="12.75" customHeight="1">
      <c r="A674" s="19"/>
      <c r="B674" s="19"/>
      <c r="C674" s="19"/>
      <c r="D674" s="19"/>
      <c r="E674" s="19"/>
      <c r="F674" s="20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</row>
    <row r="675" ht="12.75" customHeight="1">
      <c r="A675" s="19"/>
      <c r="B675" s="19"/>
      <c r="C675" s="19"/>
      <c r="D675" s="19"/>
      <c r="E675" s="19"/>
      <c r="F675" s="20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</row>
    <row r="676" ht="12.75" customHeight="1">
      <c r="A676" s="19"/>
      <c r="B676" s="19"/>
      <c r="C676" s="19"/>
      <c r="D676" s="19"/>
      <c r="E676" s="19"/>
      <c r="F676" s="20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</row>
    <row r="677" ht="12.75" customHeight="1">
      <c r="A677" s="19"/>
      <c r="B677" s="19"/>
      <c r="C677" s="19"/>
      <c r="D677" s="19"/>
      <c r="E677" s="19"/>
      <c r="F677" s="20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</row>
    <row r="678" ht="12.75" customHeight="1">
      <c r="A678" s="19"/>
      <c r="B678" s="19"/>
      <c r="C678" s="19"/>
      <c r="D678" s="19"/>
      <c r="E678" s="19"/>
      <c r="F678" s="20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</row>
    <row r="679" ht="12.75" customHeight="1">
      <c r="A679" s="19"/>
      <c r="B679" s="19"/>
      <c r="C679" s="19"/>
      <c r="D679" s="19"/>
      <c r="E679" s="19"/>
      <c r="F679" s="20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</row>
    <row r="680" ht="12.75" customHeight="1">
      <c r="A680" s="19"/>
      <c r="B680" s="19"/>
      <c r="C680" s="19"/>
      <c r="D680" s="19"/>
      <c r="E680" s="19"/>
      <c r="F680" s="20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</row>
    <row r="681" ht="12.75" customHeight="1">
      <c r="A681" s="19"/>
      <c r="B681" s="19"/>
      <c r="C681" s="19"/>
      <c r="D681" s="19"/>
      <c r="E681" s="19"/>
      <c r="F681" s="20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</row>
    <row r="682" ht="12.75" customHeight="1">
      <c r="A682" s="19"/>
      <c r="B682" s="19"/>
      <c r="C682" s="19"/>
      <c r="D682" s="19"/>
      <c r="E682" s="19"/>
      <c r="F682" s="20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</row>
    <row r="683" ht="12.75" customHeight="1">
      <c r="A683" s="19"/>
      <c r="B683" s="19"/>
      <c r="C683" s="19"/>
      <c r="D683" s="19"/>
      <c r="E683" s="19"/>
      <c r="F683" s="20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</row>
    <row r="684" ht="12.75" customHeight="1">
      <c r="A684" s="19"/>
      <c r="B684" s="19"/>
      <c r="C684" s="19"/>
      <c r="D684" s="19"/>
      <c r="E684" s="19"/>
      <c r="F684" s="20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</row>
    <row r="685" ht="12.75" customHeight="1">
      <c r="A685" s="19"/>
      <c r="B685" s="19"/>
      <c r="C685" s="19"/>
      <c r="D685" s="19"/>
      <c r="E685" s="19"/>
      <c r="F685" s="20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</row>
    <row r="686" ht="12.75" customHeight="1">
      <c r="A686" s="19"/>
      <c r="B686" s="19"/>
      <c r="C686" s="19"/>
      <c r="D686" s="19"/>
      <c r="E686" s="19"/>
      <c r="F686" s="20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</row>
    <row r="687" ht="12.75" customHeight="1">
      <c r="A687" s="19"/>
      <c r="B687" s="19"/>
      <c r="C687" s="19"/>
      <c r="D687" s="19"/>
      <c r="E687" s="19"/>
      <c r="F687" s="20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</row>
    <row r="688" ht="12.75" customHeight="1">
      <c r="A688" s="19"/>
      <c r="B688" s="19"/>
      <c r="C688" s="19"/>
      <c r="D688" s="19"/>
      <c r="E688" s="19"/>
      <c r="F688" s="20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</row>
    <row r="689" ht="12.75" customHeight="1">
      <c r="A689" s="19"/>
      <c r="B689" s="19"/>
      <c r="C689" s="19"/>
      <c r="D689" s="19"/>
      <c r="E689" s="19"/>
      <c r="F689" s="20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</row>
    <row r="690" ht="12.75" customHeight="1">
      <c r="A690" s="19"/>
      <c r="B690" s="19"/>
      <c r="C690" s="19"/>
      <c r="D690" s="19"/>
      <c r="E690" s="19"/>
      <c r="F690" s="20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</row>
    <row r="691" ht="12.75" customHeight="1">
      <c r="A691" s="19"/>
      <c r="B691" s="19"/>
      <c r="C691" s="19"/>
      <c r="D691" s="19"/>
      <c r="E691" s="19"/>
      <c r="F691" s="20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</row>
    <row r="692" ht="12.75" customHeight="1">
      <c r="A692" s="19"/>
      <c r="B692" s="19"/>
      <c r="C692" s="19"/>
      <c r="D692" s="19"/>
      <c r="E692" s="19"/>
      <c r="F692" s="20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</row>
    <row r="693" ht="12.75" customHeight="1">
      <c r="A693" s="19"/>
      <c r="B693" s="19"/>
      <c r="C693" s="19"/>
      <c r="D693" s="19"/>
      <c r="E693" s="19"/>
      <c r="F693" s="20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</row>
    <row r="694" ht="12.75" customHeight="1">
      <c r="A694" s="19"/>
      <c r="B694" s="19"/>
      <c r="C694" s="19"/>
      <c r="D694" s="19"/>
      <c r="E694" s="19"/>
      <c r="F694" s="20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</row>
    <row r="695" ht="12.75" customHeight="1">
      <c r="A695" s="19"/>
      <c r="B695" s="19"/>
      <c r="C695" s="19"/>
      <c r="D695" s="19"/>
      <c r="E695" s="19"/>
      <c r="F695" s="20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</row>
    <row r="696" ht="12.75" customHeight="1">
      <c r="A696" s="19"/>
      <c r="B696" s="19"/>
      <c r="C696" s="19"/>
      <c r="D696" s="19"/>
      <c r="E696" s="19"/>
      <c r="F696" s="20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</row>
    <row r="697" ht="12.75" customHeight="1">
      <c r="A697" s="19"/>
      <c r="B697" s="19"/>
      <c r="C697" s="19"/>
      <c r="D697" s="19"/>
      <c r="E697" s="19"/>
      <c r="F697" s="20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</row>
    <row r="698" ht="12.75" customHeight="1">
      <c r="A698" s="19"/>
      <c r="B698" s="19"/>
      <c r="C698" s="19"/>
      <c r="D698" s="19"/>
      <c r="E698" s="19"/>
      <c r="F698" s="20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</row>
    <row r="699" ht="12.75" customHeight="1">
      <c r="A699" s="19"/>
      <c r="B699" s="19"/>
      <c r="C699" s="19"/>
      <c r="D699" s="19"/>
      <c r="E699" s="19"/>
      <c r="F699" s="20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</row>
    <row r="700" ht="12.75" customHeight="1">
      <c r="A700" s="19"/>
      <c r="B700" s="19"/>
      <c r="C700" s="19"/>
      <c r="D700" s="19"/>
      <c r="E700" s="19"/>
      <c r="F700" s="20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</row>
    <row r="701" ht="12.75" customHeight="1">
      <c r="A701" s="19"/>
      <c r="B701" s="19"/>
      <c r="C701" s="19"/>
      <c r="D701" s="19"/>
      <c r="E701" s="19"/>
      <c r="F701" s="20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</row>
    <row r="702" ht="12.75" customHeight="1">
      <c r="A702" s="19"/>
      <c r="B702" s="19"/>
      <c r="C702" s="19"/>
      <c r="D702" s="19"/>
      <c r="E702" s="19"/>
      <c r="F702" s="20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  <c r="AX702" s="19"/>
      <c r="AY702" s="19"/>
      <c r="AZ702" s="19"/>
      <c r="BA702" s="19"/>
      <c r="BB702" s="19"/>
      <c r="BC702" s="19"/>
      <c r="BD702" s="19"/>
      <c r="BE702" s="19"/>
      <c r="BF702" s="19"/>
      <c r="BG702" s="19"/>
      <c r="BH702" s="19"/>
      <c r="BI702" s="19"/>
      <c r="BJ702" s="19"/>
      <c r="BK702" s="19"/>
      <c r="BL702" s="19"/>
      <c r="BM702" s="19"/>
      <c r="BN702" s="19"/>
      <c r="BO702" s="19"/>
      <c r="BP702" s="19"/>
      <c r="BQ702" s="19"/>
      <c r="BR702" s="19"/>
      <c r="BS702" s="19"/>
      <c r="BT702" s="19"/>
      <c r="BU702" s="19"/>
      <c r="BV702" s="19"/>
      <c r="BW702" s="19"/>
    </row>
    <row r="703" ht="12.75" customHeight="1">
      <c r="A703" s="19"/>
      <c r="B703" s="19"/>
      <c r="C703" s="19"/>
      <c r="D703" s="19"/>
      <c r="E703" s="19"/>
      <c r="F703" s="20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</row>
    <row r="704" ht="12.75" customHeight="1">
      <c r="A704" s="19"/>
      <c r="B704" s="19"/>
      <c r="C704" s="19"/>
      <c r="D704" s="19"/>
      <c r="E704" s="19"/>
      <c r="F704" s="20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</row>
    <row r="705" ht="12.75" customHeight="1">
      <c r="A705" s="19"/>
      <c r="B705" s="19"/>
      <c r="C705" s="19"/>
      <c r="D705" s="19"/>
      <c r="E705" s="19"/>
      <c r="F705" s="20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</row>
    <row r="706" ht="12.75" customHeight="1">
      <c r="A706" s="19"/>
      <c r="B706" s="19"/>
      <c r="C706" s="19"/>
      <c r="D706" s="19"/>
      <c r="E706" s="19"/>
      <c r="F706" s="20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</row>
    <row r="707" ht="12.75" customHeight="1">
      <c r="A707" s="19"/>
      <c r="B707" s="19"/>
      <c r="C707" s="19"/>
      <c r="D707" s="19"/>
      <c r="E707" s="19"/>
      <c r="F707" s="20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</row>
    <row r="708" ht="12.75" customHeight="1">
      <c r="A708" s="19"/>
      <c r="B708" s="19"/>
      <c r="C708" s="19"/>
      <c r="D708" s="19"/>
      <c r="E708" s="19"/>
      <c r="F708" s="20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</row>
    <row r="709" ht="12.75" customHeight="1">
      <c r="A709" s="19"/>
      <c r="B709" s="19"/>
      <c r="C709" s="19"/>
      <c r="D709" s="19"/>
      <c r="E709" s="19"/>
      <c r="F709" s="20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</row>
    <row r="710" ht="12.75" customHeight="1">
      <c r="A710" s="19"/>
      <c r="B710" s="19"/>
      <c r="C710" s="19"/>
      <c r="D710" s="19"/>
      <c r="E710" s="19"/>
      <c r="F710" s="20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</row>
    <row r="711" ht="12.75" customHeight="1">
      <c r="A711" s="19"/>
      <c r="B711" s="19"/>
      <c r="C711" s="19"/>
      <c r="D711" s="19"/>
      <c r="E711" s="19"/>
      <c r="F711" s="20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</row>
    <row r="712" ht="12.75" customHeight="1">
      <c r="A712" s="19"/>
      <c r="B712" s="19"/>
      <c r="C712" s="19"/>
      <c r="D712" s="19"/>
      <c r="E712" s="19"/>
      <c r="F712" s="20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</row>
    <row r="713" ht="12.75" customHeight="1">
      <c r="A713" s="19"/>
      <c r="B713" s="19"/>
      <c r="C713" s="19"/>
      <c r="D713" s="19"/>
      <c r="E713" s="19"/>
      <c r="F713" s="20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</row>
    <row r="714" ht="12.75" customHeight="1">
      <c r="A714" s="19"/>
      <c r="B714" s="19"/>
      <c r="C714" s="19"/>
      <c r="D714" s="19"/>
      <c r="E714" s="19"/>
      <c r="F714" s="20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</row>
    <row r="715" ht="12.75" customHeight="1">
      <c r="A715" s="19"/>
      <c r="B715" s="19"/>
      <c r="C715" s="19"/>
      <c r="D715" s="19"/>
      <c r="E715" s="19"/>
      <c r="F715" s="20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</row>
    <row r="716" ht="12.75" customHeight="1">
      <c r="A716" s="19"/>
      <c r="B716" s="19"/>
      <c r="C716" s="19"/>
      <c r="D716" s="19"/>
      <c r="E716" s="19"/>
      <c r="F716" s="20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</row>
    <row r="717" ht="12.75" customHeight="1">
      <c r="A717" s="19"/>
      <c r="B717" s="19"/>
      <c r="C717" s="19"/>
      <c r="D717" s="19"/>
      <c r="E717" s="19"/>
      <c r="F717" s="20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</row>
    <row r="718" ht="12.75" customHeight="1">
      <c r="A718" s="19"/>
      <c r="B718" s="19"/>
      <c r="C718" s="19"/>
      <c r="D718" s="19"/>
      <c r="E718" s="19"/>
      <c r="F718" s="20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</row>
    <row r="719" ht="12.75" customHeight="1">
      <c r="A719" s="19"/>
      <c r="B719" s="19"/>
      <c r="C719" s="19"/>
      <c r="D719" s="19"/>
      <c r="E719" s="19"/>
      <c r="F719" s="20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</row>
    <row r="720" ht="12.75" customHeight="1">
      <c r="A720" s="19"/>
      <c r="B720" s="19"/>
      <c r="C720" s="19"/>
      <c r="D720" s="19"/>
      <c r="E720" s="19"/>
      <c r="F720" s="20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</row>
    <row r="721" ht="12.75" customHeight="1">
      <c r="A721" s="19"/>
      <c r="B721" s="19"/>
      <c r="C721" s="19"/>
      <c r="D721" s="19"/>
      <c r="E721" s="19"/>
      <c r="F721" s="20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</row>
    <row r="722" ht="12.75" customHeight="1">
      <c r="A722" s="19"/>
      <c r="B722" s="19"/>
      <c r="C722" s="19"/>
      <c r="D722" s="19"/>
      <c r="E722" s="19"/>
      <c r="F722" s="20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</row>
    <row r="723" ht="12.75" customHeight="1">
      <c r="A723" s="19"/>
      <c r="B723" s="19"/>
      <c r="C723" s="19"/>
      <c r="D723" s="19"/>
      <c r="E723" s="19"/>
      <c r="F723" s="20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</row>
    <row r="724" ht="12.75" customHeight="1">
      <c r="A724" s="19"/>
      <c r="B724" s="19"/>
      <c r="C724" s="19"/>
      <c r="D724" s="19"/>
      <c r="E724" s="19"/>
      <c r="F724" s="20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</row>
    <row r="725" ht="12.75" customHeight="1">
      <c r="A725" s="19"/>
      <c r="B725" s="19"/>
      <c r="C725" s="19"/>
      <c r="D725" s="19"/>
      <c r="E725" s="19"/>
      <c r="F725" s="20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</row>
    <row r="726" ht="12.75" customHeight="1">
      <c r="A726" s="19"/>
      <c r="B726" s="19"/>
      <c r="C726" s="19"/>
      <c r="D726" s="19"/>
      <c r="E726" s="19"/>
      <c r="F726" s="20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</row>
    <row r="727" ht="12.75" customHeight="1">
      <c r="A727" s="19"/>
      <c r="B727" s="19"/>
      <c r="C727" s="19"/>
      <c r="D727" s="19"/>
      <c r="E727" s="19"/>
      <c r="F727" s="20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</row>
    <row r="728" ht="12.75" customHeight="1">
      <c r="A728" s="19"/>
      <c r="B728" s="19"/>
      <c r="C728" s="19"/>
      <c r="D728" s="19"/>
      <c r="E728" s="19"/>
      <c r="F728" s="20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</row>
    <row r="729" ht="12.75" customHeight="1">
      <c r="A729" s="19"/>
      <c r="B729" s="19"/>
      <c r="C729" s="19"/>
      <c r="D729" s="19"/>
      <c r="E729" s="19"/>
      <c r="F729" s="20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</row>
    <row r="730" ht="12.75" customHeight="1">
      <c r="A730" s="19"/>
      <c r="B730" s="19"/>
      <c r="C730" s="19"/>
      <c r="D730" s="19"/>
      <c r="E730" s="19"/>
      <c r="F730" s="20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</row>
    <row r="731" ht="12.75" customHeight="1">
      <c r="A731" s="19"/>
      <c r="B731" s="19"/>
      <c r="C731" s="19"/>
      <c r="D731" s="19"/>
      <c r="E731" s="19"/>
      <c r="F731" s="20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  <c r="AX731" s="19"/>
      <c r="AY731" s="19"/>
      <c r="AZ731" s="19"/>
      <c r="BA731" s="19"/>
      <c r="BB731" s="19"/>
      <c r="BC731" s="19"/>
      <c r="BD731" s="19"/>
      <c r="BE731" s="19"/>
      <c r="BF731" s="19"/>
      <c r="BG731" s="19"/>
      <c r="BH731" s="19"/>
      <c r="BI731" s="19"/>
      <c r="BJ731" s="19"/>
      <c r="BK731" s="19"/>
      <c r="BL731" s="19"/>
      <c r="BM731" s="19"/>
      <c r="BN731" s="19"/>
      <c r="BO731" s="19"/>
      <c r="BP731" s="19"/>
      <c r="BQ731" s="19"/>
      <c r="BR731" s="19"/>
      <c r="BS731" s="19"/>
      <c r="BT731" s="19"/>
      <c r="BU731" s="19"/>
      <c r="BV731" s="19"/>
      <c r="BW731" s="19"/>
    </row>
    <row r="732" ht="12.75" customHeight="1">
      <c r="A732" s="19"/>
      <c r="B732" s="19"/>
      <c r="C732" s="19"/>
      <c r="D732" s="19"/>
      <c r="E732" s="19"/>
      <c r="F732" s="20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</row>
    <row r="733" ht="12.75" customHeight="1">
      <c r="A733" s="19"/>
      <c r="B733" s="19"/>
      <c r="C733" s="19"/>
      <c r="D733" s="19"/>
      <c r="E733" s="19"/>
      <c r="F733" s="20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</row>
    <row r="734" ht="12.75" customHeight="1">
      <c r="A734" s="19"/>
      <c r="B734" s="19"/>
      <c r="C734" s="19"/>
      <c r="D734" s="19"/>
      <c r="E734" s="19"/>
      <c r="F734" s="20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</row>
    <row r="735" ht="12.75" customHeight="1">
      <c r="A735" s="19"/>
      <c r="B735" s="19"/>
      <c r="C735" s="19"/>
      <c r="D735" s="19"/>
      <c r="E735" s="19"/>
      <c r="F735" s="20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</row>
    <row r="736" ht="12.75" customHeight="1">
      <c r="A736" s="19"/>
      <c r="B736" s="19"/>
      <c r="C736" s="19"/>
      <c r="D736" s="19"/>
      <c r="E736" s="19"/>
      <c r="F736" s="20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</row>
    <row r="737" ht="12.75" customHeight="1">
      <c r="A737" s="19"/>
      <c r="B737" s="19"/>
      <c r="C737" s="19"/>
      <c r="D737" s="19"/>
      <c r="E737" s="19"/>
      <c r="F737" s="20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</row>
    <row r="738" ht="12.75" customHeight="1">
      <c r="A738" s="19"/>
      <c r="B738" s="19"/>
      <c r="C738" s="19"/>
      <c r="D738" s="19"/>
      <c r="E738" s="19"/>
      <c r="F738" s="20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</row>
    <row r="739" ht="12.75" customHeight="1">
      <c r="A739" s="19"/>
      <c r="B739" s="19"/>
      <c r="C739" s="19"/>
      <c r="D739" s="19"/>
      <c r="E739" s="19"/>
      <c r="F739" s="20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</row>
    <row r="740" ht="12.75" customHeight="1">
      <c r="A740" s="19"/>
      <c r="B740" s="19"/>
      <c r="C740" s="19"/>
      <c r="D740" s="19"/>
      <c r="E740" s="19"/>
      <c r="F740" s="20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  <c r="AX740" s="19"/>
      <c r="AY740" s="19"/>
      <c r="AZ740" s="19"/>
      <c r="BA740" s="19"/>
      <c r="BB740" s="19"/>
      <c r="BC740" s="19"/>
      <c r="BD740" s="19"/>
      <c r="BE740" s="19"/>
      <c r="BF740" s="19"/>
      <c r="BG740" s="19"/>
      <c r="BH740" s="19"/>
      <c r="BI740" s="19"/>
      <c r="BJ740" s="19"/>
      <c r="BK740" s="19"/>
      <c r="BL740" s="19"/>
      <c r="BM740" s="19"/>
      <c r="BN740" s="19"/>
      <c r="BO740" s="19"/>
      <c r="BP740" s="19"/>
      <c r="BQ740" s="19"/>
      <c r="BR740" s="19"/>
      <c r="BS740" s="19"/>
      <c r="BT740" s="19"/>
      <c r="BU740" s="19"/>
      <c r="BV740" s="19"/>
      <c r="BW740" s="19"/>
    </row>
    <row r="741" ht="12.75" customHeight="1">
      <c r="A741" s="19"/>
      <c r="B741" s="19"/>
      <c r="C741" s="19"/>
      <c r="D741" s="19"/>
      <c r="E741" s="19"/>
      <c r="F741" s="20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  <c r="AX741" s="19"/>
      <c r="AY741" s="19"/>
      <c r="AZ741" s="19"/>
      <c r="BA741" s="19"/>
      <c r="BB741" s="19"/>
      <c r="BC741" s="19"/>
      <c r="BD741" s="19"/>
      <c r="BE741" s="19"/>
      <c r="BF741" s="19"/>
      <c r="BG741" s="19"/>
      <c r="BH741" s="19"/>
      <c r="BI741" s="19"/>
      <c r="BJ741" s="19"/>
      <c r="BK741" s="19"/>
      <c r="BL741" s="19"/>
      <c r="BM741" s="19"/>
      <c r="BN741" s="19"/>
      <c r="BO741" s="19"/>
      <c r="BP741" s="19"/>
      <c r="BQ741" s="19"/>
      <c r="BR741" s="19"/>
      <c r="BS741" s="19"/>
      <c r="BT741" s="19"/>
      <c r="BU741" s="19"/>
      <c r="BV741" s="19"/>
      <c r="BW741" s="19"/>
    </row>
    <row r="742" ht="12.75" customHeight="1">
      <c r="A742" s="19"/>
      <c r="B742" s="19"/>
      <c r="C742" s="19"/>
      <c r="D742" s="19"/>
      <c r="E742" s="19"/>
      <c r="F742" s="20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</row>
    <row r="743" ht="12.75" customHeight="1">
      <c r="A743" s="19"/>
      <c r="B743" s="19"/>
      <c r="C743" s="19"/>
      <c r="D743" s="19"/>
      <c r="E743" s="19"/>
      <c r="F743" s="20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</row>
    <row r="744" ht="12.75" customHeight="1">
      <c r="A744" s="19"/>
      <c r="B744" s="19"/>
      <c r="C744" s="19"/>
      <c r="D744" s="19"/>
      <c r="E744" s="19"/>
      <c r="F744" s="20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</row>
    <row r="745" ht="12.75" customHeight="1">
      <c r="A745" s="19"/>
      <c r="B745" s="19"/>
      <c r="C745" s="19"/>
      <c r="D745" s="19"/>
      <c r="E745" s="19"/>
      <c r="F745" s="20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</row>
    <row r="746" ht="12.75" customHeight="1">
      <c r="A746" s="19"/>
      <c r="B746" s="19"/>
      <c r="C746" s="19"/>
      <c r="D746" s="19"/>
      <c r="E746" s="19"/>
      <c r="F746" s="20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</row>
    <row r="747" ht="12.75" customHeight="1">
      <c r="A747" s="19"/>
      <c r="B747" s="19"/>
      <c r="C747" s="19"/>
      <c r="D747" s="19"/>
      <c r="E747" s="19"/>
      <c r="F747" s="20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</row>
    <row r="748" ht="12.75" customHeight="1">
      <c r="A748" s="19"/>
      <c r="B748" s="19"/>
      <c r="C748" s="19"/>
      <c r="D748" s="19"/>
      <c r="E748" s="19"/>
      <c r="F748" s="20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</row>
    <row r="749" ht="12.75" customHeight="1">
      <c r="A749" s="19"/>
      <c r="B749" s="19"/>
      <c r="C749" s="19"/>
      <c r="D749" s="19"/>
      <c r="E749" s="19"/>
      <c r="F749" s="20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</row>
    <row r="750" ht="12.75" customHeight="1">
      <c r="A750" s="19"/>
      <c r="B750" s="19"/>
      <c r="C750" s="19"/>
      <c r="D750" s="19"/>
      <c r="E750" s="19"/>
      <c r="F750" s="20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</row>
    <row r="751" ht="12.75" customHeight="1">
      <c r="A751" s="19"/>
      <c r="B751" s="19"/>
      <c r="C751" s="19"/>
      <c r="D751" s="19"/>
      <c r="E751" s="19"/>
      <c r="F751" s="20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</row>
    <row r="752" ht="12.75" customHeight="1">
      <c r="A752" s="19"/>
      <c r="B752" s="19"/>
      <c r="C752" s="19"/>
      <c r="D752" s="19"/>
      <c r="E752" s="19"/>
      <c r="F752" s="20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</row>
    <row r="753" ht="12.75" customHeight="1">
      <c r="A753" s="19"/>
      <c r="B753" s="19"/>
      <c r="C753" s="19"/>
      <c r="D753" s="19"/>
      <c r="E753" s="19"/>
      <c r="F753" s="20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</row>
    <row r="754" ht="12.75" customHeight="1">
      <c r="A754" s="19"/>
      <c r="B754" s="19"/>
      <c r="C754" s="19"/>
      <c r="D754" s="19"/>
      <c r="E754" s="19"/>
      <c r="F754" s="20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</row>
    <row r="755" ht="12.75" customHeight="1">
      <c r="A755" s="19"/>
      <c r="B755" s="19"/>
      <c r="C755" s="19"/>
      <c r="D755" s="19"/>
      <c r="E755" s="19"/>
      <c r="F755" s="20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</row>
    <row r="756" ht="12.75" customHeight="1">
      <c r="A756" s="19"/>
      <c r="B756" s="19"/>
      <c r="C756" s="19"/>
      <c r="D756" s="19"/>
      <c r="E756" s="19"/>
      <c r="F756" s="20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</row>
    <row r="757" ht="12.75" customHeight="1">
      <c r="A757" s="19"/>
      <c r="B757" s="19"/>
      <c r="C757" s="19"/>
      <c r="D757" s="19"/>
      <c r="E757" s="19"/>
      <c r="F757" s="20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</row>
    <row r="758" ht="12.75" customHeight="1">
      <c r="A758" s="19"/>
      <c r="B758" s="19"/>
      <c r="C758" s="19"/>
      <c r="D758" s="19"/>
      <c r="E758" s="19"/>
      <c r="F758" s="20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</row>
    <row r="759" ht="12.75" customHeight="1">
      <c r="A759" s="19"/>
      <c r="B759" s="19"/>
      <c r="C759" s="19"/>
      <c r="D759" s="19"/>
      <c r="E759" s="19"/>
      <c r="F759" s="20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</row>
    <row r="760" ht="12.75" customHeight="1">
      <c r="A760" s="19"/>
      <c r="B760" s="19"/>
      <c r="C760" s="19"/>
      <c r="D760" s="19"/>
      <c r="E760" s="19"/>
      <c r="F760" s="20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</row>
    <row r="761" ht="12.75" customHeight="1">
      <c r="A761" s="19"/>
      <c r="B761" s="19"/>
      <c r="C761" s="19"/>
      <c r="D761" s="19"/>
      <c r="E761" s="19"/>
      <c r="F761" s="20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</row>
    <row r="762" ht="12.75" customHeight="1">
      <c r="A762" s="19"/>
      <c r="B762" s="19"/>
      <c r="C762" s="19"/>
      <c r="D762" s="19"/>
      <c r="E762" s="19"/>
      <c r="F762" s="20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</row>
    <row r="763" ht="12.75" customHeight="1">
      <c r="A763" s="19"/>
      <c r="B763" s="19"/>
      <c r="C763" s="19"/>
      <c r="D763" s="19"/>
      <c r="E763" s="19"/>
      <c r="F763" s="20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</row>
    <row r="764" ht="12.75" customHeight="1">
      <c r="A764" s="19"/>
      <c r="B764" s="19"/>
      <c r="C764" s="19"/>
      <c r="D764" s="19"/>
      <c r="E764" s="19"/>
      <c r="F764" s="20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</row>
    <row r="765" ht="12.75" customHeight="1">
      <c r="A765" s="19"/>
      <c r="B765" s="19"/>
      <c r="C765" s="19"/>
      <c r="D765" s="19"/>
      <c r="E765" s="19"/>
      <c r="F765" s="20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</row>
    <row r="766" ht="12.75" customHeight="1">
      <c r="A766" s="19"/>
      <c r="B766" s="19"/>
      <c r="C766" s="19"/>
      <c r="D766" s="19"/>
      <c r="E766" s="19"/>
      <c r="F766" s="20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</row>
    <row r="767" ht="12.75" customHeight="1">
      <c r="A767" s="19"/>
      <c r="B767" s="19"/>
      <c r="C767" s="19"/>
      <c r="D767" s="19"/>
      <c r="E767" s="19"/>
      <c r="F767" s="20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</row>
    <row r="768" ht="12.75" customHeight="1">
      <c r="A768" s="19"/>
      <c r="B768" s="19"/>
      <c r="C768" s="19"/>
      <c r="D768" s="19"/>
      <c r="E768" s="19"/>
      <c r="F768" s="20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</row>
    <row r="769" ht="12.75" customHeight="1">
      <c r="A769" s="19"/>
      <c r="B769" s="19"/>
      <c r="C769" s="19"/>
      <c r="D769" s="19"/>
      <c r="E769" s="19"/>
      <c r="F769" s="20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</row>
    <row r="770" ht="12.75" customHeight="1">
      <c r="A770" s="19"/>
      <c r="B770" s="19"/>
      <c r="C770" s="19"/>
      <c r="D770" s="19"/>
      <c r="E770" s="19"/>
      <c r="F770" s="20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</row>
    <row r="771" ht="12.75" customHeight="1">
      <c r="A771" s="19"/>
      <c r="B771" s="19"/>
      <c r="C771" s="19"/>
      <c r="D771" s="19"/>
      <c r="E771" s="19"/>
      <c r="F771" s="20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</row>
    <row r="772" ht="12.75" customHeight="1">
      <c r="A772" s="19"/>
      <c r="B772" s="19"/>
      <c r="C772" s="19"/>
      <c r="D772" s="19"/>
      <c r="E772" s="19"/>
      <c r="F772" s="20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</row>
    <row r="773" ht="12.75" customHeight="1">
      <c r="A773" s="19"/>
      <c r="B773" s="19"/>
      <c r="C773" s="19"/>
      <c r="D773" s="19"/>
      <c r="E773" s="19"/>
      <c r="F773" s="20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</row>
    <row r="774" ht="12.75" customHeight="1">
      <c r="A774" s="19"/>
      <c r="B774" s="19"/>
      <c r="C774" s="19"/>
      <c r="D774" s="19"/>
      <c r="E774" s="19"/>
      <c r="F774" s="20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</row>
    <row r="775" ht="12.75" customHeight="1">
      <c r="A775" s="19"/>
      <c r="B775" s="19"/>
      <c r="C775" s="19"/>
      <c r="D775" s="19"/>
      <c r="E775" s="19"/>
      <c r="F775" s="20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</row>
    <row r="776" ht="12.75" customHeight="1">
      <c r="A776" s="19"/>
      <c r="B776" s="19"/>
      <c r="C776" s="19"/>
      <c r="D776" s="19"/>
      <c r="E776" s="19"/>
      <c r="F776" s="20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</row>
    <row r="777" ht="12.75" customHeight="1">
      <c r="A777" s="19"/>
      <c r="B777" s="19"/>
      <c r="C777" s="19"/>
      <c r="D777" s="19"/>
      <c r="E777" s="19"/>
      <c r="F777" s="20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</row>
    <row r="778" ht="12.75" customHeight="1">
      <c r="A778" s="19"/>
      <c r="B778" s="19"/>
      <c r="C778" s="19"/>
      <c r="D778" s="19"/>
      <c r="E778" s="19"/>
      <c r="F778" s="20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</row>
    <row r="779" ht="12.75" customHeight="1">
      <c r="A779" s="19"/>
      <c r="B779" s="19"/>
      <c r="C779" s="19"/>
      <c r="D779" s="19"/>
      <c r="E779" s="19"/>
      <c r="F779" s="20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</row>
    <row r="780" ht="12.75" customHeight="1">
      <c r="A780" s="19"/>
      <c r="B780" s="19"/>
      <c r="C780" s="19"/>
      <c r="D780" s="19"/>
      <c r="E780" s="19"/>
      <c r="F780" s="20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</row>
    <row r="781" ht="12.75" customHeight="1">
      <c r="A781" s="19"/>
      <c r="B781" s="19"/>
      <c r="C781" s="19"/>
      <c r="D781" s="19"/>
      <c r="E781" s="19"/>
      <c r="F781" s="20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</row>
    <row r="782" ht="12.75" customHeight="1">
      <c r="A782" s="19"/>
      <c r="B782" s="19"/>
      <c r="C782" s="19"/>
      <c r="D782" s="19"/>
      <c r="E782" s="19"/>
      <c r="F782" s="20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</row>
    <row r="783" ht="12.75" customHeight="1">
      <c r="A783" s="19"/>
      <c r="B783" s="19"/>
      <c r="C783" s="19"/>
      <c r="D783" s="19"/>
      <c r="E783" s="19"/>
      <c r="F783" s="20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</row>
    <row r="784" ht="12.75" customHeight="1">
      <c r="A784" s="19"/>
      <c r="B784" s="19"/>
      <c r="C784" s="19"/>
      <c r="D784" s="19"/>
      <c r="E784" s="19"/>
      <c r="F784" s="20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</row>
    <row r="785" ht="12.75" customHeight="1">
      <c r="A785" s="19"/>
      <c r="B785" s="19"/>
      <c r="C785" s="19"/>
      <c r="D785" s="19"/>
      <c r="E785" s="19"/>
      <c r="F785" s="20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</row>
    <row r="786" ht="12.75" customHeight="1">
      <c r="A786" s="19"/>
      <c r="B786" s="19"/>
      <c r="C786" s="19"/>
      <c r="D786" s="19"/>
      <c r="E786" s="19"/>
      <c r="F786" s="20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</row>
    <row r="787" ht="12.75" customHeight="1">
      <c r="A787" s="19"/>
      <c r="B787" s="19"/>
      <c r="C787" s="19"/>
      <c r="D787" s="19"/>
      <c r="E787" s="19"/>
      <c r="F787" s="20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</row>
    <row r="788" ht="12.75" customHeight="1">
      <c r="A788" s="19"/>
      <c r="B788" s="19"/>
      <c r="C788" s="19"/>
      <c r="D788" s="19"/>
      <c r="E788" s="19"/>
      <c r="F788" s="20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</row>
    <row r="789" ht="12.75" customHeight="1">
      <c r="A789" s="19"/>
      <c r="B789" s="19"/>
      <c r="C789" s="19"/>
      <c r="D789" s="19"/>
      <c r="E789" s="19"/>
      <c r="F789" s="20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</row>
    <row r="790" ht="12.75" customHeight="1">
      <c r="A790" s="19"/>
      <c r="B790" s="19"/>
      <c r="C790" s="19"/>
      <c r="D790" s="19"/>
      <c r="E790" s="19"/>
      <c r="F790" s="20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</row>
    <row r="791" ht="12.75" customHeight="1">
      <c r="A791" s="19"/>
      <c r="B791" s="19"/>
      <c r="C791" s="19"/>
      <c r="D791" s="19"/>
      <c r="E791" s="19"/>
      <c r="F791" s="20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</row>
    <row r="792" ht="12.75" customHeight="1">
      <c r="A792" s="19"/>
      <c r="B792" s="19"/>
      <c r="C792" s="19"/>
      <c r="D792" s="19"/>
      <c r="E792" s="19"/>
      <c r="F792" s="20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</row>
    <row r="793" ht="12.75" customHeight="1">
      <c r="A793" s="19"/>
      <c r="B793" s="19"/>
      <c r="C793" s="19"/>
      <c r="D793" s="19"/>
      <c r="E793" s="19"/>
      <c r="F793" s="20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</row>
    <row r="794" ht="12.75" customHeight="1">
      <c r="A794" s="19"/>
      <c r="B794" s="19"/>
      <c r="C794" s="19"/>
      <c r="D794" s="19"/>
      <c r="E794" s="19"/>
      <c r="F794" s="20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  <c r="AX794" s="19"/>
      <c r="AY794" s="19"/>
      <c r="AZ794" s="19"/>
      <c r="BA794" s="19"/>
      <c r="BB794" s="19"/>
      <c r="BC794" s="19"/>
      <c r="BD794" s="19"/>
      <c r="BE794" s="19"/>
      <c r="BF794" s="19"/>
      <c r="BG794" s="19"/>
      <c r="BH794" s="19"/>
      <c r="BI794" s="19"/>
      <c r="BJ794" s="19"/>
      <c r="BK794" s="19"/>
      <c r="BL794" s="19"/>
      <c r="BM794" s="19"/>
      <c r="BN794" s="19"/>
      <c r="BO794" s="19"/>
      <c r="BP794" s="19"/>
      <c r="BQ794" s="19"/>
      <c r="BR794" s="19"/>
      <c r="BS794" s="19"/>
      <c r="BT794" s="19"/>
      <c r="BU794" s="19"/>
      <c r="BV794" s="19"/>
      <c r="BW794" s="19"/>
    </row>
    <row r="795" ht="12.75" customHeight="1">
      <c r="A795" s="19"/>
      <c r="B795" s="19"/>
      <c r="C795" s="19"/>
      <c r="D795" s="19"/>
      <c r="E795" s="19"/>
      <c r="F795" s="20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</row>
    <row r="796" ht="12.75" customHeight="1">
      <c r="A796" s="19"/>
      <c r="B796" s="19"/>
      <c r="C796" s="19"/>
      <c r="D796" s="19"/>
      <c r="E796" s="19"/>
      <c r="F796" s="20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</row>
    <row r="797" ht="12.75" customHeight="1">
      <c r="A797" s="19"/>
      <c r="B797" s="19"/>
      <c r="C797" s="19"/>
      <c r="D797" s="19"/>
      <c r="E797" s="19"/>
      <c r="F797" s="20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</row>
    <row r="798" ht="12.75" customHeight="1">
      <c r="A798" s="19"/>
      <c r="B798" s="19"/>
      <c r="C798" s="19"/>
      <c r="D798" s="19"/>
      <c r="E798" s="19"/>
      <c r="F798" s="20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</row>
    <row r="799" ht="12.75" customHeight="1">
      <c r="A799" s="19"/>
      <c r="B799" s="19"/>
      <c r="C799" s="19"/>
      <c r="D799" s="19"/>
      <c r="E799" s="19"/>
      <c r="F799" s="20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</row>
    <row r="800" ht="12.75" customHeight="1">
      <c r="A800" s="19"/>
      <c r="B800" s="19"/>
      <c r="C800" s="19"/>
      <c r="D800" s="19"/>
      <c r="E800" s="19"/>
      <c r="F800" s="20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</row>
    <row r="801" ht="12.75" customHeight="1">
      <c r="A801" s="19"/>
      <c r="B801" s="19"/>
      <c r="C801" s="19"/>
      <c r="D801" s="19"/>
      <c r="E801" s="19"/>
      <c r="F801" s="20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</row>
    <row r="802" ht="12.75" customHeight="1">
      <c r="A802" s="19"/>
      <c r="B802" s="19"/>
      <c r="C802" s="19"/>
      <c r="D802" s="19"/>
      <c r="E802" s="19"/>
      <c r="F802" s="20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</row>
    <row r="803" ht="12.75" customHeight="1">
      <c r="A803" s="19"/>
      <c r="B803" s="19"/>
      <c r="C803" s="19"/>
      <c r="D803" s="19"/>
      <c r="E803" s="19"/>
      <c r="F803" s="20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</row>
    <row r="804" ht="12.75" customHeight="1">
      <c r="A804" s="19"/>
      <c r="B804" s="19"/>
      <c r="C804" s="19"/>
      <c r="D804" s="19"/>
      <c r="E804" s="19"/>
      <c r="F804" s="20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</row>
    <row r="805" ht="12.75" customHeight="1">
      <c r="A805" s="19"/>
      <c r="B805" s="19"/>
      <c r="C805" s="19"/>
      <c r="D805" s="19"/>
      <c r="E805" s="19"/>
      <c r="F805" s="20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</row>
    <row r="806" ht="12.75" customHeight="1">
      <c r="A806" s="19"/>
      <c r="B806" s="19"/>
      <c r="C806" s="19"/>
      <c r="D806" s="19"/>
      <c r="E806" s="19"/>
      <c r="F806" s="20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</row>
    <row r="807" ht="12.75" customHeight="1">
      <c r="A807" s="19"/>
      <c r="B807" s="19"/>
      <c r="C807" s="19"/>
      <c r="D807" s="19"/>
      <c r="E807" s="19"/>
      <c r="F807" s="20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</row>
    <row r="808" ht="12.75" customHeight="1">
      <c r="A808" s="19"/>
      <c r="B808" s="19"/>
      <c r="C808" s="19"/>
      <c r="D808" s="19"/>
      <c r="E808" s="19"/>
      <c r="F808" s="20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</row>
    <row r="809" ht="12.75" customHeight="1">
      <c r="A809" s="19"/>
      <c r="B809" s="19"/>
      <c r="C809" s="19"/>
      <c r="D809" s="19"/>
      <c r="E809" s="19"/>
      <c r="F809" s="20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</row>
    <row r="810" ht="12.75" customHeight="1">
      <c r="A810" s="19"/>
      <c r="B810" s="19"/>
      <c r="C810" s="19"/>
      <c r="D810" s="19"/>
      <c r="E810" s="19"/>
      <c r="F810" s="20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</row>
    <row r="811" ht="12.75" customHeight="1">
      <c r="A811" s="19"/>
      <c r="B811" s="19"/>
      <c r="C811" s="19"/>
      <c r="D811" s="19"/>
      <c r="E811" s="19"/>
      <c r="F811" s="20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</row>
    <row r="812" ht="12.75" customHeight="1">
      <c r="A812" s="19"/>
      <c r="B812" s="19"/>
      <c r="C812" s="19"/>
      <c r="D812" s="19"/>
      <c r="E812" s="19"/>
      <c r="F812" s="20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</row>
    <row r="813" ht="12.75" customHeight="1">
      <c r="A813" s="19"/>
      <c r="B813" s="19"/>
      <c r="C813" s="19"/>
      <c r="D813" s="19"/>
      <c r="E813" s="19"/>
      <c r="F813" s="20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</row>
    <row r="814" ht="12.75" customHeight="1">
      <c r="A814" s="19"/>
      <c r="B814" s="19"/>
      <c r="C814" s="19"/>
      <c r="D814" s="19"/>
      <c r="E814" s="19"/>
      <c r="F814" s="20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  <c r="BW814" s="19"/>
    </row>
    <row r="815" ht="12.75" customHeight="1">
      <c r="A815" s="19"/>
      <c r="B815" s="19"/>
      <c r="C815" s="19"/>
      <c r="D815" s="19"/>
      <c r="E815" s="19"/>
      <c r="F815" s="20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  <c r="BW815" s="19"/>
    </row>
    <row r="816" ht="12.75" customHeight="1">
      <c r="A816" s="19"/>
      <c r="B816" s="19"/>
      <c r="C816" s="19"/>
      <c r="D816" s="19"/>
      <c r="E816" s="19"/>
      <c r="F816" s="20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</row>
    <row r="817" ht="12.75" customHeight="1">
      <c r="A817" s="19"/>
      <c r="B817" s="19"/>
      <c r="C817" s="19"/>
      <c r="D817" s="19"/>
      <c r="E817" s="19"/>
      <c r="F817" s="20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  <c r="BW817" s="19"/>
    </row>
    <row r="818" ht="12.75" customHeight="1">
      <c r="A818" s="19"/>
      <c r="B818" s="19"/>
      <c r="C818" s="19"/>
      <c r="D818" s="19"/>
      <c r="E818" s="19"/>
      <c r="F818" s="20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  <c r="BW818" s="19"/>
    </row>
    <row r="819" ht="12.75" customHeight="1">
      <c r="A819" s="19"/>
      <c r="B819" s="19"/>
      <c r="C819" s="19"/>
      <c r="D819" s="19"/>
      <c r="E819" s="19"/>
      <c r="F819" s="20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</row>
    <row r="820" ht="12.75" customHeight="1">
      <c r="A820" s="19"/>
      <c r="B820" s="19"/>
      <c r="C820" s="19"/>
      <c r="D820" s="19"/>
      <c r="E820" s="19"/>
      <c r="F820" s="20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  <c r="BW820" s="19"/>
    </row>
    <row r="821" ht="12.75" customHeight="1">
      <c r="A821" s="19"/>
      <c r="B821" s="19"/>
      <c r="C821" s="19"/>
      <c r="D821" s="19"/>
      <c r="E821" s="19"/>
      <c r="F821" s="20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  <c r="BW821" s="19"/>
    </row>
    <row r="822" ht="12.75" customHeight="1">
      <c r="A822" s="19"/>
      <c r="B822" s="19"/>
      <c r="C822" s="19"/>
      <c r="D822" s="19"/>
      <c r="E822" s="19"/>
      <c r="F822" s="20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  <c r="BP822" s="19"/>
      <c r="BQ822" s="19"/>
      <c r="BR822" s="19"/>
      <c r="BS822" s="19"/>
      <c r="BT822" s="19"/>
      <c r="BU822" s="19"/>
      <c r="BV822" s="19"/>
      <c r="BW822" s="19"/>
    </row>
    <row r="823" ht="12.75" customHeight="1">
      <c r="A823" s="19"/>
      <c r="B823" s="19"/>
      <c r="C823" s="19"/>
      <c r="D823" s="19"/>
      <c r="E823" s="19"/>
      <c r="F823" s="20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/>
      <c r="BU823" s="19"/>
      <c r="BV823" s="19"/>
      <c r="BW823" s="19"/>
    </row>
    <row r="824" ht="12.75" customHeight="1">
      <c r="A824" s="19"/>
      <c r="B824" s="19"/>
      <c r="C824" s="19"/>
      <c r="D824" s="19"/>
      <c r="E824" s="19"/>
      <c r="F824" s="20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/>
      <c r="BU824" s="19"/>
      <c r="BV824" s="19"/>
      <c r="BW824" s="19"/>
    </row>
    <row r="825" ht="12.75" customHeight="1">
      <c r="A825" s="19"/>
      <c r="B825" s="19"/>
      <c r="C825" s="19"/>
      <c r="D825" s="19"/>
      <c r="E825" s="19"/>
      <c r="F825" s="20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/>
      <c r="BU825" s="19"/>
      <c r="BV825" s="19"/>
      <c r="BW825" s="19"/>
    </row>
    <row r="826" ht="12.75" customHeight="1">
      <c r="A826" s="19"/>
      <c r="B826" s="19"/>
      <c r="C826" s="19"/>
      <c r="D826" s="19"/>
      <c r="E826" s="19"/>
      <c r="F826" s="20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/>
      <c r="BU826" s="19"/>
      <c r="BV826" s="19"/>
      <c r="BW826" s="19"/>
    </row>
    <row r="827" ht="12.75" customHeight="1">
      <c r="A827" s="19"/>
      <c r="B827" s="19"/>
      <c r="C827" s="19"/>
      <c r="D827" s="19"/>
      <c r="E827" s="19"/>
      <c r="F827" s="20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  <c r="BW827" s="19"/>
    </row>
    <row r="828" ht="12.75" customHeight="1">
      <c r="A828" s="19"/>
      <c r="B828" s="19"/>
      <c r="C828" s="19"/>
      <c r="D828" s="19"/>
      <c r="E828" s="19"/>
      <c r="F828" s="20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  <c r="BP828" s="19"/>
      <c r="BQ828" s="19"/>
      <c r="BR828" s="19"/>
      <c r="BS828" s="19"/>
      <c r="BT828" s="19"/>
      <c r="BU828" s="19"/>
      <c r="BV828" s="19"/>
      <c r="BW828" s="19"/>
    </row>
    <row r="829" ht="12.75" customHeight="1">
      <c r="A829" s="19"/>
      <c r="B829" s="19"/>
      <c r="C829" s="19"/>
      <c r="D829" s="19"/>
      <c r="E829" s="19"/>
      <c r="F829" s="20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  <c r="BP829" s="19"/>
      <c r="BQ829" s="19"/>
      <c r="BR829" s="19"/>
      <c r="BS829" s="19"/>
      <c r="BT829" s="19"/>
      <c r="BU829" s="19"/>
      <c r="BV829" s="19"/>
      <c r="BW829" s="19"/>
    </row>
    <row r="830" ht="12.75" customHeight="1">
      <c r="A830" s="19"/>
      <c r="B830" s="19"/>
      <c r="C830" s="19"/>
      <c r="D830" s="19"/>
      <c r="E830" s="19"/>
      <c r="F830" s="20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  <c r="BP830" s="19"/>
      <c r="BQ830" s="19"/>
      <c r="BR830" s="19"/>
      <c r="BS830" s="19"/>
      <c r="BT830" s="19"/>
      <c r="BU830" s="19"/>
      <c r="BV830" s="19"/>
      <c r="BW830" s="19"/>
    </row>
    <row r="831" ht="12.75" customHeight="1">
      <c r="A831" s="19"/>
      <c r="B831" s="19"/>
      <c r="C831" s="19"/>
      <c r="D831" s="19"/>
      <c r="E831" s="19"/>
      <c r="F831" s="20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  <c r="BP831" s="19"/>
      <c r="BQ831" s="19"/>
      <c r="BR831" s="19"/>
      <c r="BS831" s="19"/>
      <c r="BT831" s="19"/>
      <c r="BU831" s="19"/>
      <c r="BV831" s="19"/>
      <c r="BW831" s="19"/>
    </row>
    <row r="832" ht="12.75" customHeight="1">
      <c r="A832" s="19"/>
      <c r="B832" s="19"/>
      <c r="C832" s="19"/>
      <c r="D832" s="19"/>
      <c r="E832" s="19"/>
      <c r="F832" s="20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  <c r="BP832" s="19"/>
      <c r="BQ832" s="19"/>
      <c r="BR832" s="19"/>
      <c r="BS832" s="19"/>
      <c r="BT832" s="19"/>
      <c r="BU832" s="19"/>
      <c r="BV832" s="19"/>
      <c r="BW832" s="19"/>
    </row>
    <row r="833" ht="12.75" customHeight="1">
      <c r="A833" s="19"/>
      <c r="B833" s="19"/>
      <c r="C833" s="19"/>
      <c r="D833" s="19"/>
      <c r="E833" s="19"/>
      <c r="F833" s="20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  <c r="AX833" s="19"/>
      <c r="AY833" s="19"/>
      <c r="AZ833" s="19"/>
      <c r="BA833" s="19"/>
      <c r="BB833" s="19"/>
      <c r="BC833" s="19"/>
      <c r="BD833" s="19"/>
      <c r="BE833" s="19"/>
      <c r="BF833" s="19"/>
      <c r="BG833" s="19"/>
      <c r="BH833" s="19"/>
      <c r="BI833" s="19"/>
      <c r="BJ833" s="19"/>
      <c r="BK833" s="19"/>
      <c r="BL833" s="19"/>
      <c r="BM833" s="19"/>
      <c r="BN833" s="19"/>
      <c r="BO833" s="19"/>
      <c r="BP833" s="19"/>
      <c r="BQ833" s="19"/>
      <c r="BR833" s="19"/>
      <c r="BS833" s="19"/>
      <c r="BT833" s="19"/>
      <c r="BU833" s="19"/>
      <c r="BV833" s="19"/>
      <c r="BW833" s="19"/>
    </row>
    <row r="834" ht="12.75" customHeight="1">
      <c r="A834" s="19"/>
      <c r="B834" s="19"/>
      <c r="C834" s="19"/>
      <c r="D834" s="19"/>
      <c r="E834" s="19"/>
      <c r="F834" s="20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  <c r="BW834" s="19"/>
    </row>
    <row r="835" ht="12.75" customHeight="1">
      <c r="A835" s="19"/>
      <c r="B835" s="19"/>
      <c r="C835" s="19"/>
      <c r="D835" s="19"/>
      <c r="E835" s="19"/>
      <c r="F835" s="20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</row>
    <row r="836" ht="12.75" customHeight="1">
      <c r="A836" s="19"/>
      <c r="B836" s="19"/>
      <c r="C836" s="19"/>
      <c r="D836" s="19"/>
      <c r="E836" s="19"/>
      <c r="F836" s="20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  <c r="BW836" s="19"/>
    </row>
    <row r="837" ht="12.75" customHeight="1">
      <c r="A837" s="19"/>
      <c r="B837" s="19"/>
      <c r="C837" s="19"/>
      <c r="D837" s="19"/>
      <c r="E837" s="19"/>
      <c r="F837" s="20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  <c r="BW837" s="19"/>
    </row>
    <row r="838" ht="12.75" customHeight="1">
      <c r="A838" s="19"/>
      <c r="B838" s="19"/>
      <c r="C838" s="19"/>
      <c r="D838" s="19"/>
      <c r="E838" s="19"/>
      <c r="F838" s="20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  <c r="BW838" s="19"/>
    </row>
    <row r="839" ht="12.75" customHeight="1">
      <c r="A839" s="19"/>
      <c r="B839" s="19"/>
      <c r="C839" s="19"/>
      <c r="D839" s="19"/>
      <c r="E839" s="19"/>
      <c r="F839" s="20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  <c r="BW839" s="19"/>
    </row>
    <row r="840" ht="12.75" customHeight="1">
      <c r="A840" s="19"/>
      <c r="B840" s="19"/>
      <c r="C840" s="19"/>
      <c r="D840" s="19"/>
      <c r="E840" s="19"/>
      <c r="F840" s="20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</row>
    <row r="841" ht="12.75" customHeight="1">
      <c r="A841" s="19"/>
      <c r="B841" s="19"/>
      <c r="C841" s="19"/>
      <c r="D841" s="19"/>
      <c r="E841" s="19"/>
      <c r="F841" s="20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  <c r="BW841" s="19"/>
    </row>
    <row r="842" ht="12.75" customHeight="1">
      <c r="A842" s="19"/>
      <c r="B842" s="19"/>
      <c r="C842" s="19"/>
      <c r="D842" s="19"/>
      <c r="E842" s="19"/>
      <c r="F842" s="20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</row>
    <row r="843" ht="12.75" customHeight="1">
      <c r="A843" s="19"/>
      <c r="B843" s="19"/>
      <c r="C843" s="19"/>
      <c r="D843" s="19"/>
      <c r="E843" s="19"/>
      <c r="F843" s="20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  <c r="BW843" s="19"/>
    </row>
    <row r="844" ht="12.75" customHeight="1">
      <c r="A844" s="19"/>
      <c r="B844" s="19"/>
      <c r="C844" s="19"/>
      <c r="D844" s="19"/>
      <c r="E844" s="19"/>
      <c r="F844" s="20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  <c r="BP844" s="19"/>
      <c r="BQ844" s="19"/>
      <c r="BR844" s="19"/>
      <c r="BS844" s="19"/>
      <c r="BT844" s="19"/>
      <c r="BU844" s="19"/>
      <c r="BV844" s="19"/>
      <c r="BW844" s="19"/>
    </row>
    <row r="845" ht="12.75" customHeight="1">
      <c r="A845" s="19"/>
      <c r="B845" s="19"/>
      <c r="C845" s="19"/>
      <c r="D845" s="19"/>
      <c r="E845" s="19"/>
      <c r="F845" s="20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  <c r="BW845" s="19"/>
    </row>
    <row r="846" ht="12.75" customHeight="1">
      <c r="A846" s="19"/>
      <c r="B846" s="19"/>
      <c r="C846" s="19"/>
      <c r="D846" s="19"/>
      <c r="E846" s="19"/>
      <c r="F846" s="20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  <c r="BW846" s="19"/>
    </row>
    <row r="847" ht="12.75" customHeight="1">
      <c r="A847" s="19"/>
      <c r="B847" s="19"/>
      <c r="C847" s="19"/>
      <c r="D847" s="19"/>
      <c r="E847" s="19"/>
      <c r="F847" s="20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  <c r="BP847" s="19"/>
      <c r="BQ847" s="19"/>
      <c r="BR847" s="19"/>
      <c r="BS847" s="19"/>
      <c r="BT847" s="19"/>
      <c r="BU847" s="19"/>
      <c r="BV847" s="19"/>
      <c r="BW847" s="19"/>
    </row>
    <row r="848" ht="12.75" customHeight="1">
      <c r="A848" s="19"/>
      <c r="B848" s="19"/>
      <c r="C848" s="19"/>
      <c r="D848" s="19"/>
      <c r="E848" s="19"/>
      <c r="F848" s="20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  <c r="BP848" s="19"/>
      <c r="BQ848" s="19"/>
      <c r="BR848" s="19"/>
      <c r="BS848" s="19"/>
      <c r="BT848" s="19"/>
      <c r="BU848" s="19"/>
      <c r="BV848" s="19"/>
      <c r="BW848" s="19"/>
    </row>
    <row r="849" ht="12.75" customHeight="1">
      <c r="A849" s="19"/>
      <c r="B849" s="19"/>
      <c r="C849" s="19"/>
      <c r="D849" s="19"/>
      <c r="E849" s="19"/>
      <c r="F849" s="20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  <c r="BP849" s="19"/>
      <c r="BQ849" s="19"/>
      <c r="BR849" s="19"/>
      <c r="BS849" s="19"/>
      <c r="BT849" s="19"/>
      <c r="BU849" s="19"/>
      <c r="BV849" s="19"/>
      <c r="BW849" s="19"/>
    </row>
    <row r="850" ht="12.75" customHeight="1">
      <c r="A850" s="19"/>
      <c r="B850" s="19"/>
      <c r="C850" s="19"/>
      <c r="D850" s="19"/>
      <c r="E850" s="19"/>
      <c r="F850" s="20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  <c r="BP850" s="19"/>
      <c r="BQ850" s="19"/>
      <c r="BR850" s="19"/>
      <c r="BS850" s="19"/>
      <c r="BT850" s="19"/>
      <c r="BU850" s="19"/>
      <c r="BV850" s="19"/>
      <c r="BW850" s="19"/>
    </row>
    <row r="851" ht="12.75" customHeight="1">
      <c r="A851" s="19"/>
      <c r="B851" s="19"/>
      <c r="C851" s="19"/>
      <c r="D851" s="19"/>
      <c r="E851" s="19"/>
      <c r="F851" s="20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  <c r="BP851" s="19"/>
      <c r="BQ851" s="19"/>
      <c r="BR851" s="19"/>
      <c r="BS851" s="19"/>
      <c r="BT851" s="19"/>
      <c r="BU851" s="19"/>
      <c r="BV851" s="19"/>
      <c r="BW851" s="19"/>
    </row>
    <row r="852" ht="12.75" customHeight="1">
      <c r="A852" s="19"/>
      <c r="B852" s="19"/>
      <c r="C852" s="19"/>
      <c r="D852" s="19"/>
      <c r="E852" s="19"/>
      <c r="F852" s="20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  <c r="BO852" s="19"/>
      <c r="BP852" s="19"/>
      <c r="BQ852" s="19"/>
      <c r="BR852" s="19"/>
      <c r="BS852" s="19"/>
      <c r="BT852" s="19"/>
      <c r="BU852" s="19"/>
      <c r="BV852" s="19"/>
      <c r="BW852" s="19"/>
    </row>
    <row r="853" ht="12.75" customHeight="1">
      <c r="A853" s="19"/>
      <c r="B853" s="19"/>
      <c r="C853" s="19"/>
      <c r="D853" s="19"/>
      <c r="E853" s="19"/>
      <c r="F853" s="20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  <c r="BO853" s="19"/>
      <c r="BP853" s="19"/>
      <c r="BQ853" s="19"/>
      <c r="BR853" s="19"/>
      <c r="BS853" s="19"/>
      <c r="BT853" s="19"/>
      <c r="BU853" s="19"/>
      <c r="BV853" s="19"/>
      <c r="BW853" s="19"/>
    </row>
    <row r="854" ht="12.75" customHeight="1">
      <c r="A854" s="19"/>
      <c r="B854" s="19"/>
      <c r="C854" s="19"/>
      <c r="D854" s="19"/>
      <c r="E854" s="19"/>
      <c r="F854" s="20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  <c r="BO854" s="19"/>
      <c r="BP854" s="19"/>
      <c r="BQ854" s="19"/>
      <c r="BR854" s="19"/>
      <c r="BS854" s="19"/>
      <c r="BT854" s="19"/>
      <c r="BU854" s="19"/>
      <c r="BV854" s="19"/>
      <c r="BW854" s="19"/>
    </row>
    <row r="855" ht="12.75" customHeight="1">
      <c r="A855" s="19"/>
      <c r="B855" s="19"/>
      <c r="C855" s="19"/>
      <c r="D855" s="19"/>
      <c r="E855" s="19"/>
      <c r="F855" s="20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  <c r="BO855" s="19"/>
      <c r="BP855" s="19"/>
      <c r="BQ855" s="19"/>
      <c r="BR855" s="19"/>
      <c r="BS855" s="19"/>
      <c r="BT855" s="19"/>
      <c r="BU855" s="19"/>
      <c r="BV855" s="19"/>
      <c r="BW855" s="19"/>
    </row>
    <row r="856" ht="12.75" customHeight="1">
      <c r="A856" s="19"/>
      <c r="B856" s="19"/>
      <c r="C856" s="19"/>
      <c r="D856" s="19"/>
      <c r="E856" s="19"/>
      <c r="F856" s="20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  <c r="BO856" s="19"/>
      <c r="BP856" s="19"/>
      <c r="BQ856" s="19"/>
      <c r="BR856" s="19"/>
      <c r="BS856" s="19"/>
      <c r="BT856" s="19"/>
      <c r="BU856" s="19"/>
      <c r="BV856" s="19"/>
      <c r="BW856" s="19"/>
    </row>
    <row r="857" ht="12.75" customHeight="1">
      <c r="A857" s="19"/>
      <c r="B857" s="19"/>
      <c r="C857" s="19"/>
      <c r="D857" s="19"/>
      <c r="E857" s="19"/>
      <c r="F857" s="20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  <c r="BO857" s="19"/>
      <c r="BP857" s="19"/>
      <c r="BQ857" s="19"/>
      <c r="BR857" s="19"/>
      <c r="BS857" s="19"/>
      <c r="BT857" s="19"/>
      <c r="BU857" s="19"/>
      <c r="BV857" s="19"/>
      <c r="BW857" s="19"/>
    </row>
    <row r="858" ht="12.75" customHeight="1">
      <c r="A858" s="19"/>
      <c r="B858" s="19"/>
      <c r="C858" s="19"/>
      <c r="D858" s="19"/>
      <c r="E858" s="19"/>
      <c r="F858" s="20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  <c r="BO858" s="19"/>
      <c r="BP858" s="19"/>
      <c r="BQ858" s="19"/>
      <c r="BR858" s="19"/>
      <c r="BS858" s="19"/>
      <c r="BT858" s="19"/>
      <c r="BU858" s="19"/>
      <c r="BV858" s="19"/>
      <c r="BW858" s="19"/>
    </row>
    <row r="859" ht="12.75" customHeight="1">
      <c r="A859" s="19"/>
      <c r="B859" s="19"/>
      <c r="C859" s="19"/>
      <c r="D859" s="19"/>
      <c r="E859" s="19"/>
      <c r="F859" s="20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  <c r="BP859" s="19"/>
      <c r="BQ859" s="19"/>
      <c r="BR859" s="19"/>
      <c r="BS859" s="19"/>
      <c r="BT859" s="19"/>
      <c r="BU859" s="19"/>
      <c r="BV859" s="19"/>
      <c r="BW859" s="19"/>
    </row>
    <row r="860" ht="12.75" customHeight="1">
      <c r="A860" s="19"/>
      <c r="B860" s="19"/>
      <c r="C860" s="19"/>
      <c r="D860" s="19"/>
      <c r="E860" s="19"/>
      <c r="F860" s="20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  <c r="BO860" s="19"/>
      <c r="BP860" s="19"/>
      <c r="BQ860" s="19"/>
      <c r="BR860" s="19"/>
      <c r="BS860" s="19"/>
      <c r="BT860" s="19"/>
      <c r="BU860" s="19"/>
      <c r="BV860" s="19"/>
      <c r="BW860" s="19"/>
    </row>
    <row r="861" ht="12.75" customHeight="1">
      <c r="A861" s="19"/>
      <c r="B861" s="19"/>
      <c r="C861" s="19"/>
      <c r="D861" s="19"/>
      <c r="E861" s="19"/>
      <c r="F861" s="20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  <c r="BO861" s="19"/>
      <c r="BP861" s="19"/>
      <c r="BQ861" s="19"/>
      <c r="BR861" s="19"/>
      <c r="BS861" s="19"/>
      <c r="BT861" s="19"/>
      <c r="BU861" s="19"/>
      <c r="BV861" s="19"/>
      <c r="BW861" s="19"/>
    </row>
    <row r="862" ht="12.75" customHeight="1">
      <c r="A862" s="19"/>
      <c r="B862" s="19"/>
      <c r="C862" s="19"/>
      <c r="D862" s="19"/>
      <c r="E862" s="19"/>
      <c r="F862" s="20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  <c r="BM862" s="19"/>
      <c r="BN862" s="19"/>
      <c r="BO862" s="19"/>
      <c r="BP862" s="19"/>
      <c r="BQ862" s="19"/>
      <c r="BR862" s="19"/>
      <c r="BS862" s="19"/>
      <c r="BT862" s="19"/>
      <c r="BU862" s="19"/>
      <c r="BV862" s="19"/>
      <c r="BW862" s="19"/>
    </row>
    <row r="863" ht="12.75" customHeight="1">
      <c r="A863" s="19"/>
      <c r="B863" s="19"/>
      <c r="C863" s="19"/>
      <c r="D863" s="19"/>
      <c r="E863" s="19"/>
      <c r="F863" s="20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  <c r="BM863" s="19"/>
      <c r="BN863" s="19"/>
      <c r="BO863" s="19"/>
      <c r="BP863" s="19"/>
      <c r="BQ863" s="19"/>
      <c r="BR863" s="19"/>
      <c r="BS863" s="19"/>
      <c r="BT863" s="19"/>
      <c r="BU863" s="19"/>
      <c r="BV863" s="19"/>
      <c r="BW863" s="19"/>
    </row>
    <row r="864" ht="12.75" customHeight="1">
      <c r="A864" s="19"/>
      <c r="B864" s="19"/>
      <c r="C864" s="19"/>
      <c r="D864" s="19"/>
      <c r="E864" s="19"/>
      <c r="F864" s="20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19"/>
      <c r="BN864" s="19"/>
      <c r="BO864" s="19"/>
      <c r="BP864" s="19"/>
      <c r="BQ864" s="19"/>
      <c r="BR864" s="19"/>
      <c r="BS864" s="19"/>
      <c r="BT864" s="19"/>
      <c r="BU864" s="19"/>
      <c r="BV864" s="19"/>
      <c r="BW864" s="19"/>
    </row>
    <row r="865" ht="12.75" customHeight="1">
      <c r="A865" s="19"/>
      <c r="B865" s="19"/>
      <c r="C865" s="19"/>
      <c r="D865" s="19"/>
      <c r="E865" s="19"/>
      <c r="F865" s="20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  <c r="BM865" s="19"/>
      <c r="BN865" s="19"/>
      <c r="BO865" s="19"/>
      <c r="BP865" s="19"/>
      <c r="BQ865" s="19"/>
      <c r="BR865" s="19"/>
      <c r="BS865" s="19"/>
      <c r="BT865" s="19"/>
      <c r="BU865" s="19"/>
      <c r="BV865" s="19"/>
      <c r="BW865" s="19"/>
    </row>
    <row r="866" ht="12.75" customHeight="1">
      <c r="A866" s="19"/>
      <c r="B866" s="19"/>
      <c r="C866" s="19"/>
      <c r="D866" s="19"/>
      <c r="E866" s="19"/>
      <c r="F866" s="20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  <c r="BP866" s="19"/>
      <c r="BQ866" s="19"/>
      <c r="BR866" s="19"/>
      <c r="BS866" s="19"/>
      <c r="BT866" s="19"/>
      <c r="BU866" s="19"/>
      <c r="BV866" s="19"/>
      <c r="BW866" s="19"/>
    </row>
    <row r="867" ht="12.75" customHeight="1">
      <c r="A867" s="19"/>
      <c r="B867" s="19"/>
      <c r="C867" s="19"/>
      <c r="D867" s="19"/>
      <c r="E867" s="19"/>
      <c r="F867" s="20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  <c r="BP867" s="19"/>
      <c r="BQ867" s="19"/>
      <c r="BR867" s="19"/>
      <c r="BS867" s="19"/>
      <c r="BT867" s="19"/>
      <c r="BU867" s="19"/>
      <c r="BV867" s="19"/>
      <c r="BW867" s="19"/>
    </row>
    <row r="868" ht="12.75" customHeight="1">
      <c r="A868" s="19"/>
      <c r="B868" s="19"/>
      <c r="C868" s="19"/>
      <c r="D868" s="19"/>
      <c r="E868" s="19"/>
      <c r="F868" s="20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  <c r="BO868" s="19"/>
      <c r="BP868" s="19"/>
      <c r="BQ868" s="19"/>
      <c r="BR868" s="19"/>
      <c r="BS868" s="19"/>
      <c r="BT868" s="19"/>
      <c r="BU868" s="19"/>
      <c r="BV868" s="19"/>
      <c r="BW868" s="19"/>
    </row>
    <row r="869" ht="12.75" customHeight="1">
      <c r="A869" s="19"/>
      <c r="B869" s="19"/>
      <c r="C869" s="19"/>
      <c r="D869" s="19"/>
      <c r="E869" s="19"/>
      <c r="F869" s="20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  <c r="BP869" s="19"/>
      <c r="BQ869" s="19"/>
      <c r="BR869" s="19"/>
      <c r="BS869" s="19"/>
      <c r="BT869" s="19"/>
      <c r="BU869" s="19"/>
      <c r="BV869" s="19"/>
      <c r="BW869" s="19"/>
    </row>
    <row r="870" ht="12.75" customHeight="1">
      <c r="A870" s="19"/>
      <c r="B870" s="19"/>
      <c r="C870" s="19"/>
      <c r="D870" s="19"/>
      <c r="E870" s="19"/>
      <c r="F870" s="20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  <c r="BP870" s="19"/>
      <c r="BQ870" s="19"/>
      <c r="BR870" s="19"/>
      <c r="BS870" s="19"/>
      <c r="BT870" s="19"/>
      <c r="BU870" s="19"/>
      <c r="BV870" s="19"/>
      <c r="BW870" s="19"/>
    </row>
    <row r="871" ht="12.75" customHeight="1">
      <c r="A871" s="19"/>
      <c r="B871" s="19"/>
      <c r="C871" s="19"/>
      <c r="D871" s="19"/>
      <c r="E871" s="19"/>
      <c r="F871" s="20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/>
      <c r="BR871" s="19"/>
      <c r="BS871" s="19"/>
      <c r="BT871" s="19"/>
      <c r="BU871" s="19"/>
      <c r="BV871" s="19"/>
      <c r="BW871" s="19"/>
    </row>
    <row r="872" ht="12.75" customHeight="1">
      <c r="A872" s="19"/>
      <c r="B872" s="19"/>
      <c r="C872" s="19"/>
      <c r="D872" s="19"/>
      <c r="E872" s="19"/>
      <c r="F872" s="20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/>
      <c r="BR872" s="19"/>
      <c r="BS872" s="19"/>
      <c r="BT872" s="19"/>
      <c r="BU872" s="19"/>
      <c r="BV872" s="19"/>
      <c r="BW872" s="19"/>
    </row>
    <row r="873" ht="12.75" customHeight="1">
      <c r="A873" s="19"/>
      <c r="B873" s="19"/>
      <c r="C873" s="19"/>
      <c r="D873" s="19"/>
      <c r="E873" s="19"/>
      <c r="F873" s="20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  <c r="BP873" s="19"/>
      <c r="BQ873" s="19"/>
      <c r="BR873" s="19"/>
      <c r="BS873" s="19"/>
      <c r="BT873" s="19"/>
      <c r="BU873" s="19"/>
      <c r="BV873" s="19"/>
      <c r="BW873" s="19"/>
    </row>
    <row r="874" ht="12.75" customHeight="1">
      <c r="A874" s="19"/>
      <c r="B874" s="19"/>
      <c r="C874" s="19"/>
      <c r="D874" s="19"/>
      <c r="E874" s="19"/>
      <c r="F874" s="20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/>
      <c r="BR874" s="19"/>
      <c r="BS874" s="19"/>
      <c r="BT874" s="19"/>
      <c r="BU874" s="19"/>
      <c r="BV874" s="19"/>
      <c r="BW874" s="19"/>
    </row>
    <row r="875" ht="12.75" customHeight="1">
      <c r="A875" s="19"/>
      <c r="B875" s="19"/>
      <c r="C875" s="19"/>
      <c r="D875" s="19"/>
      <c r="E875" s="19"/>
      <c r="F875" s="20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/>
      <c r="BR875" s="19"/>
      <c r="BS875" s="19"/>
      <c r="BT875" s="19"/>
      <c r="BU875" s="19"/>
      <c r="BV875" s="19"/>
      <c r="BW875" s="19"/>
    </row>
    <row r="876" ht="12.75" customHeight="1">
      <c r="A876" s="19"/>
      <c r="B876" s="19"/>
      <c r="C876" s="19"/>
      <c r="D876" s="19"/>
      <c r="E876" s="19"/>
      <c r="F876" s="20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  <c r="BP876" s="19"/>
      <c r="BQ876" s="19"/>
      <c r="BR876" s="19"/>
      <c r="BS876" s="19"/>
      <c r="BT876" s="19"/>
      <c r="BU876" s="19"/>
      <c r="BV876" s="19"/>
      <c r="BW876" s="19"/>
    </row>
    <row r="877" ht="12.75" customHeight="1">
      <c r="A877" s="19"/>
      <c r="B877" s="19"/>
      <c r="C877" s="19"/>
      <c r="D877" s="19"/>
      <c r="E877" s="19"/>
      <c r="F877" s="20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/>
      <c r="BR877" s="19"/>
      <c r="BS877" s="19"/>
      <c r="BT877" s="19"/>
      <c r="BU877" s="19"/>
      <c r="BV877" s="19"/>
      <c r="BW877" s="19"/>
    </row>
    <row r="878" ht="12.75" customHeight="1">
      <c r="A878" s="19"/>
      <c r="B878" s="19"/>
      <c r="C878" s="19"/>
      <c r="D878" s="19"/>
      <c r="E878" s="19"/>
      <c r="F878" s="20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/>
      <c r="BR878" s="19"/>
      <c r="BS878" s="19"/>
      <c r="BT878" s="19"/>
      <c r="BU878" s="19"/>
      <c r="BV878" s="19"/>
      <c r="BW878" s="19"/>
    </row>
    <row r="879" ht="12.75" customHeight="1">
      <c r="A879" s="19"/>
      <c r="B879" s="19"/>
      <c r="C879" s="19"/>
      <c r="D879" s="19"/>
      <c r="E879" s="19"/>
      <c r="F879" s="20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/>
      <c r="BR879" s="19"/>
      <c r="BS879" s="19"/>
      <c r="BT879" s="19"/>
      <c r="BU879" s="19"/>
      <c r="BV879" s="19"/>
      <c r="BW879" s="19"/>
    </row>
    <row r="880" ht="12.75" customHeight="1">
      <c r="A880" s="19"/>
      <c r="B880" s="19"/>
      <c r="C880" s="19"/>
      <c r="D880" s="19"/>
      <c r="E880" s="19"/>
      <c r="F880" s="20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/>
      <c r="BR880" s="19"/>
      <c r="BS880" s="19"/>
      <c r="BT880" s="19"/>
      <c r="BU880" s="19"/>
      <c r="BV880" s="19"/>
      <c r="BW880" s="19"/>
    </row>
    <row r="881" ht="12.75" customHeight="1">
      <c r="A881" s="19"/>
      <c r="B881" s="19"/>
      <c r="C881" s="19"/>
      <c r="D881" s="19"/>
      <c r="E881" s="19"/>
      <c r="F881" s="20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  <c r="BP881" s="19"/>
      <c r="BQ881" s="19"/>
      <c r="BR881" s="19"/>
      <c r="BS881" s="19"/>
      <c r="BT881" s="19"/>
      <c r="BU881" s="19"/>
      <c r="BV881" s="19"/>
      <c r="BW881" s="19"/>
    </row>
    <row r="882" ht="12.75" customHeight="1">
      <c r="A882" s="19"/>
      <c r="B882" s="19"/>
      <c r="C882" s="19"/>
      <c r="D882" s="19"/>
      <c r="E882" s="19"/>
      <c r="F882" s="20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  <c r="BO882" s="19"/>
      <c r="BP882" s="19"/>
      <c r="BQ882" s="19"/>
      <c r="BR882" s="19"/>
      <c r="BS882" s="19"/>
      <c r="BT882" s="19"/>
      <c r="BU882" s="19"/>
      <c r="BV882" s="19"/>
      <c r="BW882" s="19"/>
    </row>
    <row r="883" ht="12.75" customHeight="1">
      <c r="A883" s="19"/>
      <c r="B883" s="19"/>
      <c r="C883" s="19"/>
      <c r="D883" s="19"/>
      <c r="E883" s="19"/>
      <c r="F883" s="20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  <c r="BP883" s="19"/>
      <c r="BQ883" s="19"/>
      <c r="BR883" s="19"/>
      <c r="BS883" s="19"/>
      <c r="BT883" s="19"/>
      <c r="BU883" s="19"/>
      <c r="BV883" s="19"/>
      <c r="BW883" s="19"/>
    </row>
    <row r="884" ht="12.75" customHeight="1">
      <c r="A884" s="19"/>
      <c r="B884" s="19"/>
      <c r="C884" s="19"/>
      <c r="D884" s="19"/>
      <c r="E884" s="19"/>
      <c r="F884" s="20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  <c r="BM884" s="19"/>
      <c r="BN884" s="19"/>
      <c r="BO884" s="19"/>
      <c r="BP884" s="19"/>
      <c r="BQ884" s="19"/>
      <c r="BR884" s="19"/>
      <c r="BS884" s="19"/>
      <c r="BT884" s="19"/>
      <c r="BU884" s="19"/>
      <c r="BV884" s="19"/>
      <c r="BW884" s="19"/>
    </row>
    <row r="885" ht="12.75" customHeight="1">
      <c r="A885" s="19"/>
      <c r="B885" s="19"/>
      <c r="C885" s="19"/>
      <c r="D885" s="19"/>
      <c r="E885" s="19"/>
      <c r="F885" s="20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  <c r="BM885" s="19"/>
      <c r="BN885" s="19"/>
      <c r="BO885" s="19"/>
      <c r="BP885" s="19"/>
      <c r="BQ885" s="19"/>
      <c r="BR885" s="19"/>
      <c r="BS885" s="19"/>
      <c r="BT885" s="19"/>
      <c r="BU885" s="19"/>
      <c r="BV885" s="19"/>
      <c r="BW885" s="19"/>
    </row>
    <row r="886" ht="12.75" customHeight="1">
      <c r="A886" s="19"/>
      <c r="B886" s="19"/>
      <c r="C886" s="19"/>
      <c r="D886" s="19"/>
      <c r="E886" s="19"/>
      <c r="F886" s="20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  <c r="AX886" s="19"/>
      <c r="AY886" s="19"/>
      <c r="AZ886" s="19"/>
      <c r="BA886" s="19"/>
      <c r="BB886" s="19"/>
      <c r="BC886" s="19"/>
      <c r="BD886" s="19"/>
      <c r="BE886" s="19"/>
      <c r="BF886" s="19"/>
      <c r="BG886" s="19"/>
      <c r="BH886" s="19"/>
      <c r="BI886" s="19"/>
      <c r="BJ886" s="19"/>
      <c r="BK886" s="19"/>
      <c r="BL886" s="19"/>
      <c r="BM886" s="19"/>
      <c r="BN886" s="19"/>
      <c r="BO886" s="19"/>
      <c r="BP886" s="19"/>
      <c r="BQ886" s="19"/>
      <c r="BR886" s="19"/>
      <c r="BS886" s="19"/>
      <c r="BT886" s="19"/>
      <c r="BU886" s="19"/>
      <c r="BV886" s="19"/>
      <c r="BW886" s="19"/>
    </row>
    <row r="887" ht="12.75" customHeight="1">
      <c r="A887" s="19"/>
      <c r="B887" s="19"/>
      <c r="C887" s="19"/>
      <c r="D887" s="19"/>
      <c r="E887" s="19"/>
      <c r="F887" s="20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  <c r="BP887" s="19"/>
      <c r="BQ887" s="19"/>
      <c r="BR887" s="19"/>
      <c r="BS887" s="19"/>
      <c r="BT887" s="19"/>
      <c r="BU887" s="19"/>
      <c r="BV887" s="19"/>
      <c r="BW887" s="19"/>
    </row>
    <row r="888" ht="12.75" customHeight="1">
      <c r="A888" s="19"/>
      <c r="B888" s="19"/>
      <c r="C888" s="19"/>
      <c r="D888" s="19"/>
      <c r="E888" s="19"/>
      <c r="F888" s="20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  <c r="BO888" s="19"/>
      <c r="BP888" s="19"/>
      <c r="BQ888" s="19"/>
      <c r="BR888" s="19"/>
      <c r="BS888" s="19"/>
      <c r="BT888" s="19"/>
      <c r="BU888" s="19"/>
      <c r="BV888" s="19"/>
      <c r="BW888" s="19"/>
    </row>
    <row r="889" ht="12.75" customHeight="1">
      <c r="A889" s="19"/>
      <c r="B889" s="19"/>
      <c r="C889" s="19"/>
      <c r="D889" s="19"/>
      <c r="E889" s="19"/>
      <c r="F889" s="20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  <c r="BM889" s="19"/>
      <c r="BN889" s="19"/>
      <c r="BO889" s="19"/>
      <c r="BP889" s="19"/>
      <c r="BQ889" s="19"/>
      <c r="BR889" s="19"/>
      <c r="BS889" s="19"/>
      <c r="BT889" s="19"/>
      <c r="BU889" s="19"/>
      <c r="BV889" s="19"/>
      <c r="BW889" s="19"/>
    </row>
    <row r="890" ht="12.75" customHeight="1">
      <c r="A890" s="19"/>
      <c r="B890" s="19"/>
      <c r="C890" s="19"/>
      <c r="D890" s="19"/>
      <c r="E890" s="19"/>
      <c r="F890" s="20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  <c r="BM890" s="19"/>
      <c r="BN890" s="19"/>
      <c r="BO890" s="19"/>
      <c r="BP890" s="19"/>
      <c r="BQ890" s="19"/>
      <c r="BR890" s="19"/>
      <c r="BS890" s="19"/>
      <c r="BT890" s="19"/>
      <c r="BU890" s="19"/>
      <c r="BV890" s="19"/>
      <c r="BW890" s="19"/>
    </row>
    <row r="891" ht="12.75" customHeight="1">
      <c r="A891" s="19"/>
      <c r="B891" s="19"/>
      <c r="C891" s="19"/>
      <c r="D891" s="19"/>
      <c r="E891" s="19"/>
      <c r="F891" s="20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  <c r="BP891" s="19"/>
      <c r="BQ891" s="19"/>
      <c r="BR891" s="19"/>
      <c r="BS891" s="19"/>
      <c r="BT891" s="19"/>
      <c r="BU891" s="19"/>
      <c r="BV891" s="19"/>
      <c r="BW891" s="19"/>
    </row>
    <row r="892" ht="12.75" customHeight="1">
      <c r="A892" s="19"/>
      <c r="B892" s="19"/>
      <c r="C892" s="19"/>
      <c r="D892" s="19"/>
      <c r="E892" s="19"/>
      <c r="F892" s="20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  <c r="BO892" s="19"/>
      <c r="BP892" s="19"/>
      <c r="BQ892" s="19"/>
      <c r="BR892" s="19"/>
      <c r="BS892" s="19"/>
      <c r="BT892" s="19"/>
      <c r="BU892" s="19"/>
      <c r="BV892" s="19"/>
      <c r="BW892" s="19"/>
    </row>
    <row r="893" ht="12.75" customHeight="1">
      <c r="A893" s="19"/>
      <c r="B893" s="19"/>
      <c r="C893" s="19"/>
      <c r="D893" s="19"/>
      <c r="E893" s="19"/>
      <c r="F893" s="20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  <c r="BO893" s="19"/>
      <c r="BP893" s="19"/>
      <c r="BQ893" s="19"/>
      <c r="BR893" s="19"/>
      <c r="BS893" s="19"/>
      <c r="BT893" s="19"/>
      <c r="BU893" s="19"/>
      <c r="BV893" s="19"/>
      <c r="BW893" s="19"/>
    </row>
    <row r="894" ht="12.75" customHeight="1">
      <c r="A894" s="19"/>
      <c r="B894" s="19"/>
      <c r="C894" s="19"/>
      <c r="D894" s="19"/>
      <c r="E894" s="19"/>
      <c r="F894" s="20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  <c r="BO894" s="19"/>
      <c r="BP894" s="19"/>
      <c r="BQ894" s="19"/>
      <c r="BR894" s="19"/>
      <c r="BS894" s="19"/>
      <c r="BT894" s="19"/>
      <c r="BU894" s="19"/>
      <c r="BV894" s="19"/>
      <c r="BW894" s="19"/>
    </row>
    <row r="895" ht="12.75" customHeight="1">
      <c r="A895" s="19"/>
      <c r="B895" s="19"/>
      <c r="C895" s="19"/>
      <c r="D895" s="19"/>
      <c r="E895" s="19"/>
      <c r="F895" s="20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  <c r="BM895" s="19"/>
      <c r="BN895" s="19"/>
      <c r="BO895" s="19"/>
      <c r="BP895" s="19"/>
      <c r="BQ895" s="19"/>
      <c r="BR895" s="19"/>
      <c r="BS895" s="19"/>
      <c r="BT895" s="19"/>
      <c r="BU895" s="19"/>
      <c r="BV895" s="19"/>
      <c r="BW895" s="19"/>
    </row>
    <row r="896" ht="12.75" customHeight="1">
      <c r="A896" s="19"/>
      <c r="B896" s="19"/>
      <c r="C896" s="19"/>
      <c r="D896" s="19"/>
      <c r="E896" s="19"/>
      <c r="F896" s="20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</row>
    <row r="897" ht="12.75" customHeight="1">
      <c r="A897" s="19"/>
      <c r="B897" s="19"/>
      <c r="C897" s="19"/>
      <c r="D897" s="19"/>
      <c r="E897" s="19"/>
      <c r="F897" s="20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</row>
    <row r="898" ht="12.75" customHeight="1">
      <c r="A898" s="19"/>
      <c r="B898" s="19"/>
      <c r="C898" s="19"/>
      <c r="D898" s="19"/>
      <c r="E898" s="19"/>
      <c r="F898" s="20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  <c r="BO898" s="19"/>
      <c r="BP898" s="19"/>
      <c r="BQ898" s="19"/>
      <c r="BR898" s="19"/>
      <c r="BS898" s="19"/>
      <c r="BT898" s="19"/>
      <c r="BU898" s="19"/>
      <c r="BV898" s="19"/>
      <c r="BW898" s="19"/>
    </row>
    <row r="899" ht="12.75" customHeight="1">
      <c r="A899" s="19"/>
      <c r="B899" s="19"/>
      <c r="C899" s="19"/>
      <c r="D899" s="19"/>
      <c r="E899" s="19"/>
      <c r="F899" s="20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  <c r="BP899" s="19"/>
      <c r="BQ899" s="19"/>
      <c r="BR899" s="19"/>
      <c r="BS899" s="19"/>
      <c r="BT899" s="19"/>
      <c r="BU899" s="19"/>
      <c r="BV899" s="19"/>
      <c r="BW899" s="19"/>
    </row>
    <row r="900" ht="12.75" customHeight="1">
      <c r="A900" s="19"/>
      <c r="B900" s="19"/>
      <c r="C900" s="19"/>
      <c r="D900" s="19"/>
      <c r="E900" s="19"/>
      <c r="F900" s="20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  <c r="BO900" s="19"/>
      <c r="BP900" s="19"/>
      <c r="BQ900" s="19"/>
      <c r="BR900" s="19"/>
      <c r="BS900" s="19"/>
      <c r="BT900" s="19"/>
      <c r="BU900" s="19"/>
      <c r="BV900" s="19"/>
      <c r="BW900" s="19"/>
    </row>
    <row r="901" ht="12.75" customHeight="1">
      <c r="A901" s="19"/>
      <c r="B901" s="19"/>
      <c r="C901" s="19"/>
      <c r="D901" s="19"/>
      <c r="E901" s="19"/>
      <c r="F901" s="20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  <c r="BM901" s="19"/>
      <c r="BN901" s="19"/>
      <c r="BO901" s="19"/>
      <c r="BP901" s="19"/>
      <c r="BQ901" s="19"/>
      <c r="BR901" s="19"/>
      <c r="BS901" s="19"/>
      <c r="BT901" s="19"/>
      <c r="BU901" s="19"/>
      <c r="BV901" s="19"/>
      <c r="BW901" s="19"/>
    </row>
    <row r="902" ht="12.75" customHeight="1">
      <c r="A902" s="19"/>
      <c r="B902" s="19"/>
      <c r="C902" s="19"/>
      <c r="D902" s="19"/>
      <c r="E902" s="19"/>
      <c r="F902" s="20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  <c r="BM902" s="19"/>
      <c r="BN902" s="19"/>
      <c r="BO902" s="19"/>
      <c r="BP902" s="19"/>
      <c r="BQ902" s="19"/>
      <c r="BR902" s="19"/>
      <c r="BS902" s="19"/>
      <c r="BT902" s="19"/>
      <c r="BU902" s="19"/>
      <c r="BV902" s="19"/>
      <c r="BW902" s="19"/>
    </row>
    <row r="903" ht="12.75" customHeight="1">
      <c r="A903" s="19"/>
      <c r="B903" s="19"/>
      <c r="C903" s="19"/>
      <c r="D903" s="19"/>
      <c r="E903" s="19"/>
      <c r="F903" s="20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  <c r="BO903" s="19"/>
      <c r="BP903" s="19"/>
      <c r="BQ903" s="19"/>
      <c r="BR903" s="19"/>
      <c r="BS903" s="19"/>
      <c r="BT903" s="19"/>
      <c r="BU903" s="19"/>
      <c r="BV903" s="19"/>
      <c r="BW903" s="19"/>
    </row>
    <row r="904" ht="12.75" customHeight="1">
      <c r="A904" s="19"/>
      <c r="B904" s="19"/>
      <c r="C904" s="19"/>
      <c r="D904" s="19"/>
      <c r="E904" s="19"/>
      <c r="F904" s="20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  <c r="BP904" s="19"/>
      <c r="BQ904" s="19"/>
      <c r="BR904" s="19"/>
      <c r="BS904" s="19"/>
      <c r="BT904" s="19"/>
      <c r="BU904" s="19"/>
      <c r="BV904" s="19"/>
      <c r="BW904" s="19"/>
    </row>
    <row r="905" ht="12.75" customHeight="1">
      <c r="A905" s="19"/>
      <c r="B905" s="19"/>
      <c r="C905" s="19"/>
      <c r="D905" s="19"/>
      <c r="E905" s="19"/>
      <c r="F905" s="20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  <c r="BP905" s="19"/>
      <c r="BQ905" s="19"/>
      <c r="BR905" s="19"/>
      <c r="BS905" s="19"/>
      <c r="BT905" s="19"/>
      <c r="BU905" s="19"/>
      <c r="BV905" s="19"/>
      <c r="BW905" s="19"/>
    </row>
    <row r="906" ht="12.75" customHeight="1">
      <c r="A906" s="19"/>
      <c r="B906" s="19"/>
      <c r="C906" s="19"/>
      <c r="D906" s="19"/>
      <c r="E906" s="19"/>
      <c r="F906" s="20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  <c r="BM906" s="19"/>
      <c r="BN906" s="19"/>
      <c r="BO906" s="19"/>
      <c r="BP906" s="19"/>
      <c r="BQ906" s="19"/>
      <c r="BR906" s="19"/>
      <c r="BS906" s="19"/>
      <c r="BT906" s="19"/>
      <c r="BU906" s="19"/>
      <c r="BV906" s="19"/>
      <c r="BW906" s="19"/>
    </row>
    <row r="907" ht="12.75" customHeight="1">
      <c r="A907" s="19"/>
      <c r="B907" s="19"/>
      <c r="C907" s="19"/>
      <c r="D907" s="19"/>
      <c r="E907" s="19"/>
      <c r="F907" s="20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  <c r="BO907" s="19"/>
      <c r="BP907" s="19"/>
      <c r="BQ907" s="19"/>
      <c r="BR907" s="19"/>
      <c r="BS907" s="19"/>
      <c r="BT907" s="19"/>
      <c r="BU907" s="19"/>
      <c r="BV907" s="19"/>
      <c r="BW907" s="19"/>
    </row>
    <row r="908" ht="12.75" customHeight="1">
      <c r="A908" s="19"/>
      <c r="B908" s="19"/>
      <c r="C908" s="19"/>
      <c r="D908" s="19"/>
      <c r="E908" s="19"/>
      <c r="F908" s="20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  <c r="BM908" s="19"/>
      <c r="BN908" s="19"/>
      <c r="BO908" s="19"/>
      <c r="BP908" s="19"/>
      <c r="BQ908" s="19"/>
      <c r="BR908" s="19"/>
      <c r="BS908" s="19"/>
      <c r="BT908" s="19"/>
      <c r="BU908" s="19"/>
      <c r="BV908" s="19"/>
      <c r="BW908" s="19"/>
    </row>
    <row r="909" ht="12.75" customHeight="1">
      <c r="A909" s="19"/>
      <c r="B909" s="19"/>
      <c r="C909" s="19"/>
      <c r="D909" s="19"/>
      <c r="E909" s="19"/>
      <c r="F909" s="20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  <c r="BM909" s="19"/>
      <c r="BN909" s="19"/>
      <c r="BO909" s="19"/>
      <c r="BP909" s="19"/>
      <c r="BQ909" s="19"/>
      <c r="BR909" s="19"/>
      <c r="BS909" s="19"/>
      <c r="BT909" s="19"/>
      <c r="BU909" s="19"/>
      <c r="BV909" s="19"/>
      <c r="BW909" s="19"/>
    </row>
    <row r="910" ht="12.75" customHeight="1">
      <c r="A910" s="19"/>
      <c r="B910" s="19"/>
      <c r="C910" s="19"/>
      <c r="D910" s="19"/>
      <c r="E910" s="19"/>
      <c r="F910" s="20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  <c r="BM910" s="19"/>
      <c r="BN910" s="19"/>
      <c r="BO910" s="19"/>
      <c r="BP910" s="19"/>
      <c r="BQ910" s="19"/>
      <c r="BR910" s="19"/>
      <c r="BS910" s="19"/>
      <c r="BT910" s="19"/>
      <c r="BU910" s="19"/>
      <c r="BV910" s="19"/>
      <c r="BW910" s="19"/>
    </row>
    <row r="911" ht="12.75" customHeight="1">
      <c r="A911" s="19"/>
      <c r="B911" s="19"/>
      <c r="C911" s="19"/>
      <c r="D911" s="19"/>
      <c r="E911" s="19"/>
      <c r="F911" s="20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  <c r="BM911" s="19"/>
      <c r="BN911" s="19"/>
      <c r="BO911" s="19"/>
      <c r="BP911" s="19"/>
      <c r="BQ911" s="19"/>
      <c r="BR911" s="19"/>
      <c r="BS911" s="19"/>
      <c r="BT911" s="19"/>
      <c r="BU911" s="19"/>
      <c r="BV911" s="19"/>
      <c r="BW911" s="19"/>
    </row>
    <row r="912" ht="12.75" customHeight="1">
      <c r="A912" s="19"/>
      <c r="B912" s="19"/>
      <c r="C912" s="19"/>
      <c r="D912" s="19"/>
      <c r="E912" s="19"/>
      <c r="F912" s="20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  <c r="BM912" s="19"/>
      <c r="BN912" s="19"/>
      <c r="BO912" s="19"/>
      <c r="BP912" s="19"/>
      <c r="BQ912" s="19"/>
      <c r="BR912" s="19"/>
      <c r="BS912" s="19"/>
      <c r="BT912" s="19"/>
      <c r="BU912" s="19"/>
      <c r="BV912" s="19"/>
      <c r="BW912" s="19"/>
    </row>
    <row r="913" ht="12.75" customHeight="1">
      <c r="A913" s="19"/>
      <c r="B913" s="19"/>
      <c r="C913" s="19"/>
      <c r="D913" s="19"/>
      <c r="E913" s="19"/>
      <c r="F913" s="20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  <c r="BM913" s="19"/>
      <c r="BN913" s="19"/>
      <c r="BO913" s="19"/>
      <c r="BP913" s="19"/>
      <c r="BQ913" s="19"/>
      <c r="BR913" s="19"/>
      <c r="BS913" s="19"/>
      <c r="BT913" s="19"/>
      <c r="BU913" s="19"/>
      <c r="BV913" s="19"/>
      <c r="BW913" s="19"/>
    </row>
    <row r="914" ht="12.75" customHeight="1">
      <c r="A914" s="19"/>
      <c r="B914" s="19"/>
      <c r="C914" s="19"/>
      <c r="D914" s="19"/>
      <c r="E914" s="19"/>
      <c r="F914" s="20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  <c r="BM914" s="19"/>
      <c r="BN914" s="19"/>
      <c r="BO914" s="19"/>
      <c r="BP914" s="19"/>
      <c r="BQ914" s="19"/>
      <c r="BR914" s="19"/>
      <c r="BS914" s="19"/>
      <c r="BT914" s="19"/>
      <c r="BU914" s="19"/>
      <c r="BV914" s="19"/>
      <c r="BW914" s="19"/>
    </row>
    <row r="915" ht="12.75" customHeight="1">
      <c r="A915" s="19"/>
      <c r="B915" s="19"/>
      <c r="C915" s="19"/>
      <c r="D915" s="19"/>
      <c r="E915" s="19"/>
      <c r="F915" s="20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  <c r="BM915" s="19"/>
      <c r="BN915" s="19"/>
      <c r="BO915" s="19"/>
      <c r="BP915" s="19"/>
      <c r="BQ915" s="19"/>
      <c r="BR915" s="19"/>
      <c r="BS915" s="19"/>
      <c r="BT915" s="19"/>
      <c r="BU915" s="19"/>
      <c r="BV915" s="19"/>
      <c r="BW915" s="19"/>
    </row>
    <row r="916" ht="12.75" customHeight="1">
      <c r="A916" s="19"/>
      <c r="B916" s="19"/>
      <c r="C916" s="19"/>
      <c r="D916" s="19"/>
      <c r="E916" s="19"/>
      <c r="F916" s="20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  <c r="BM916" s="19"/>
      <c r="BN916" s="19"/>
      <c r="BO916" s="19"/>
      <c r="BP916" s="19"/>
      <c r="BQ916" s="19"/>
      <c r="BR916" s="19"/>
      <c r="BS916" s="19"/>
      <c r="BT916" s="19"/>
      <c r="BU916" s="19"/>
      <c r="BV916" s="19"/>
      <c r="BW916" s="19"/>
    </row>
    <row r="917" ht="12.75" customHeight="1">
      <c r="A917" s="19"/>
      <c r="B917" s="19"/>
      <c r="C917" s="19"/>
      <c r="D917" s="19"/>
      <c r="E917" s="19"/>
      <c r="F917" s="20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  <c r="BM917" s="19"/>
      <c r="BN917" s="19"/>
      <c r="BO917" s="19"/>
      <c r="BP917" s="19"/>
      <c r="BQ917" s="19"/>
      <c r="BR917" s="19"/>
      <c r="BS917" s="19"/>
      <c r="BT917" s="19"/>
      <c r="BU917" s="19"/>
      <c r="BV917" s="19"/>
      <c r="BW917" s="19"/>
    </row>
    <row r="918" ht="12.75" customHeight="1">
      <c r="A918" s="19"/>
      <c r="B918" s="19"/>
      <c r="C918" s="19"/>
      <c r="D918" s="19"/>
      <c r="E918" s="19"/>
      <c r="F918" s="20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  <c r="BM918" s="19"/>
      <c r="BN918" s="19"/>
      <c r="BO918" s="19"/>
      <c r="BP918" s="19"/>
      <c r="BQ918" s="19"/>
      <c r="BR918" s="19"/>
      <c r="BS918" s="19"/>
      <c r="BT918" s="19"/>
      <c r="BU918" s="19"/>
      <c r="BV918" s="19"/>
      <c r="BW918" s="19"/>
    </row>
    <row r="919" ht="12.75" customHeight="1">
      <c r="A919" s="19"/>
      <c r="B919" s="19"/>
      <c r="C919" s="19"/>
      <c r="D919" s="19"/>
      <c r="E919" s="19"/>
      <c r="F919" s="20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  <c r="BM919" s="19"/>
      <c r="BN919" s="19"/>
      <c r="BO919" s="19"/>
      <c r="BP919" s="19"/>
      <c r="BQ919" s="19"/>
      <c r="BR919" s="19"/>
      <c r="BS919" s="19"/>
      <c r="BT919" s="19"/>
      <c r="BU919" s="19"/>
      <c r="BV919" s="19"/>
      <c r="BW919" s="19"/>
    </row>
    <row r="920" ht="12.75" customHeight="1">
      <c r="A920" s="19"/>
      <c r="B920" s="19"/>
      <c r="C920" s="19"/>
      <c r="D920" s="19"/>
      <c r="E920" s="19"/>
      <c r="F920" s="20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  <c r="BM920" s="19"/>
      <c r="BN920" s="19"/>
      <c r="BO920" s="19"/>
      <c r="BP920" s="19"/>
      <c r="BQ920" s="19"/>
      <c r="BR920" s="19"/>
      <c r="BS920" s="19"/>
      <c r="BT920" s="19"/>
      <c r="BU920" s="19"/>
      <c r="BV920" s="19"/>
      <c r="BW920" s="19"/>
    </row>
    <row r="921" ht="12.75" customHeight="1">
      <c r="A921" s="19"/>
      <c r="B921" s="19"/>
      <c r="C921" s="19"/>
      <c r="D921" s="19"/>
      <c r="E921" s="19"/>
      <c r="F921" s="20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  <c r="BE921" s="19"/>
      <c r="BF921" s="19"/>
      <c r="BG921" s="19"/>
      <c r="BH921" s="19"/>
      <c r="BI921" s="19"/>
      <c r="BJ921" s="19"/>
      <c r="BK921" s="19"/>
      <c r="BL921" s="19"/>
      <c r="BM921" s="19"/>
      <c r="BN921" s="19"/>
      <c r="BO921" s="19"/>
      <c r="BP921" s="19"/>
      <c r="BQ921" s="19"/>
      <c r="BR921" s="19"/>
      <c r="BS921" s="19"/>
      <c r="BT921" s="19"/>
      <c r="BU921" s="19"/>
      <c r="BV921" s="19"/>
      <c r="BW921" s="19"/>
    </row>
    <row r="922" ht="12.75" customHeight="1">
      <c r="A922" s="19"/>
      <c r="B922" s="19"/>
      <c r="C922" s="19"/>
      <c r="D922" s="19"/>
      <c r="E922" s="19"/>
      <c r="F922" s="20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  <c r="BE922" s="19"/>
      <c r="BF922" s="19"/>
      <c r="BG922" s="19"/>
      <c r="BH922" s="19"/>
      <c r="BI922" s="19"/>
      <c r="BJ922" s="19"/>
      <c r="BK922" s="19"/>
      <c r="BL922" s="19"/>
      <c r="BM922" s="19"/>
      <c r="BN922" s="19"/>
      <c r="BO922" s="19"/>
      <c r="BP922" s="19"/>
      <c r="BQ922" s="19"/>
      <c r="BR922" s="19"/>
      <c r="BS922" s="19"/>
      <c r="BT922" s="19"/>
      <c r="BU922" s="19"/>
      <c r="BV922" s="19"/>
      <c r="BW922" s="19"/>
    </row>
    <row r="923" ht="12.75" customHeight="1">
      <c r="A923" s="19"/>
      <c r="B923" s="19"/>
      <c r="C923" s="19"/>
      <c r="D923" s="19"/>
      <c r="E923" s="19"/>
      <c r="F923" s="20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  <c r="AX923" s="19"/>
      <c r="AY923" s="19"/>
      <c r="AZ923" s="19"/>
      <c r="BA923" s="19"/>
      <c r="BB923" s="19"/>
      <c r="BC923" s="19"/>
      <c r="BD923" s="19"/>
      <c r="BE923" s="19"/>
      <c r="BF923" s="19"/>
      <c r="BG923" s="19"/>
      <c r="BH923" s="19"/>
      <c r="BI923" s="19"/>
      <c r="BJ923" s="19"/>
      <c r="BK923" s="19"/>
      <c r="BL923" s="19"/>
      <c r="BM923" s="19"/>
      <c r="BN923" s="19"/>
      <c r="BO923" s="19"/>
      <c r="BP923" s="19"/>
      <c r="BQ923" s="19"/>
      <c r="BR923" s="19"/>
      <c r="BS923" s="19"/>
      <c r="BT923" s="19"/>
      <c r="BU923" s="19"/>
      <c r="BV923" s="19"/>
      <c r="BW923" s="19"/>
    </row>
    <row r="924" ht="12.75" customHeight="1">
      <c r="A924" s="19"/>
      <c r="B924" s="19"/>
      <c r="C924" s="19"/>
      <c r="D924" s="19"/>
      <c r="E924" s="19"/>
      <c r="F924" s="20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  <c r="BO924" s="19"/>
      <c r="BP924" s="19"/>
      <c r="BQ924" s="19"/>
      <c r="BR924" s="19"/>
      <c r="BS924" s="19"/>
      <c r="BT924" s="19"/>
      <c r="BU924" s="19"/>
      <c r="BV924" s="19"/>
      <c r="BW924" s="19"/>
    </row>
    <row r="925" ht="12.75" customHeight="1">
      <c r="A925" s="19"/>
      <c r="B925" s="19"/>
      <c r="C925" s="19"/>
      <c r="D925" s="19"/>
      <c r="E925" s="19"/>
      <c r="F925" s="20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  <c r="AX925" s="19"/>
      <c r="AY925" s="19"/>
      <c r="AZ925" s="19"/>
      <c r="BA925" s="19"/>
      <c r="BB925" s="19"/>
      <c r="BC925" s="19"/>
      <c r="BD925" s="19"/>
      <c r="BE925" s="19"/>
      <c r="BF925" s="19"/>
      <c r="BG925" s="19"/>
      <c r="BH925" s="19"/>
      <c r="BI925" s="19"/>
      <c r="BJ925" s="19"/>
      <c r="BK925" s="19"/>
      <c r="BL925" s="19"/>
      <c r="BM925" s="19"/>
      <c r="BN925" s="19"/>
      <c r="BO925" s="19"/>
      <c r="BP925" s="19"/>
      <c r="BQ925" s="19"/>
      <c r="BR925" s="19"/>
      <c r="BS925" s="19"/>
      <c r="BT925" s="19"/>
      <c r="BU925" s="19"/>
      <c r="BV925" s="19"/>
      <c r="BW925" s="19"/>
    </row>
    <row r="926" ht="12.75" customHeight="1">
      <c r="A926" s="19"/>
      <c r="B926" s="19"/>
      <c r="C926" s="19"/>
      <c r="D926" s="19"/>
      <c r="E926" s="19"/>
      <c r="F926" s="20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  <c r="AX926" s="19"/>
      <c r="AY926" s="19"/>
      <c r="AZ926" s="19"/>
      <c r="BA926" s="19"/>
      <c r="BB926" s="19"/>
      <c r="BC926" s="19"/>
      <c r="BD926" s="19"/>
      <c r="BE926" s="19"/>
      <c r="BF926" s="19"/>
      <c r="BG926" s="19"/>
      <c r="BH926" s="19"/>
      <c r="BI926" s="19"/>
      <c r="BJ926" s="19"/>
      <c r="BK926" s="19"/>
      <c r="BL926" s="19"/>
      <c r="BM926" s="19"/>
      <c r="BN926" s="19"/>
      <c r="BO926" s="19"/>
      <c r="BP926" s="19"/>
      <c r="BQ926" s="19"/>
      <c r="BR926" s="19"/>
      <c r="BS926" s="19"/>
      <c r="BT926" s="19"/>
      <c r="BU926" s="19"/>
      <c r="BV926" s="19"/>
      <c r="BW926" s="19"/>
    </row>
    <row r="927" ht="12.75" customHeight="1">
      <c r="A927" s="19"/>
      <c r="B927" s="19"/>
      <c r="C927" s="19"/>
      <c r="D927" s="19"/>
      <c r="E927" s="19"/>
      <c r="F927" s="20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  <c r="BO927" s="19"/>
      <c r="BP927" s="19"/>
      <c r="BQ927" s="19"/>
      <c r="BR927" s="19"/>
      <c r="BS927" s="19"/>
      <c r="BT927" s="19"/>
      <c r="BU927" s="19"/>
      <c r="BV927" s="19"/>
      <c r="BW927" s="19"/>
    </row>
    <row r="928" ht="12.75" customHeight="1">
      <c r="A928" s="19"/>
      <c r="B928" s="19"/>
      <c r="C928" s="19"/>
      <c r="D928" s="19"/>
      <c r="E928" s="19"/>
      <c r="F928" s="20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  <c r="BE928" s="19"/>
      <c r="BF928" s="19"/>
      <c r="BG928" s="19"/>
      <c r="BH928" s="19"/>
      <c r="BI928" s="19"/>
      <c r="BJ928" s="19"/>
      <c r="BK928" s="19"/>
      <c r="BL928" s="19"/>
      <c r="BM928" s="19"/>
      <c r="BN928" s="19"/>
      <c r="BO928" s="19"/>
      <c r="BP928" s="19"/>
      <c r="BQ928" s="19"/>
      <c r="BR928" s="19"/>
      <c r="BS928" s="19"/>
      <c r="BT928" s="19"/>
      <c r="BU928" s="19"/>
      <c r="BV928" s="19"/>
      <c r="BW928" s="19"/>
    </row>
    <row r="929" ht="12.75" customHeight="1">
      <c r="A929" s="19"/>
      <c r="B929" s="19"/>
      <c r="C929" s="19"/>
      <c r="D929" s="19"/>
      <c r="E929" s="19"/>
      <c r="F929" s="20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  <c r="AY929" s="19"/>
      <c r="AZ929" s="19"/>
      <c r="BA929" s="19"/>
      <c r="BB929" s="19"/>
      <c r="BC929" s="19"/>
      <c r="BD929" s="19"/>
      <c r="BE929" s="19"/>
      <c r="BF929" s="19"/>
      <c r="BG929" s="19"/>
      <c r="BH929" s="19"/>
      <c r="BI929" s="19"/>
      <c r="BJ929" s="19"/>
      <c r="BK929" s="19"/>
      <c r="BL929" s="19"/>
      <c r="BM929" s="19"/>
      <c r="BN929" s="19"/>
      <c r="BO929" s="19"/>
      <c r="BP929" s="19"/>
      <c r="BQ929" s="19"/>
      <c r="BR929" s="19"/>
      <c r="BS929" s="19"/>
      <c r="BT929" s="19"/>
      <c r="BU929" s="19"/>
      <c r="BV929" s="19"/>
      <c r="BW929" s="19"/>
    </row>
    <row r="930" ht="12.75" customHeight="1">
      <c r="A930" s="19"/>
      <c r="B930" s="19"/>
      <c r="C930" s="19"/>
      <c r="D930" s="19"/>
      <c r="E930" s="19"/>
      <c r="F930" s="20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  <c r="BE930" s="19"/>
      <c r="BF930" s="19"/>
      <c r="BG930" s="19"/>
      <c r="BH930" s="19"/>
      <c r="BI930" s="19"/>
      <c r="BJ930" s="19"/>
      <c r="BK930" s="19"/>
      <c r="BL930" s="19"/>
      <c r="BM930" s="19"/>
      <c r="BN930" s="19"/>
      <c r="BO930" s="19"/>
      <c r="BP930" s="19"/>
      <c r="BQ930" s="19"/>
      <c r="BR930" s="19"/>
      <c r="BS930" s="19"/>
      <c r="BT930" s="19"/>
      <c r="BU930" s="19"/>
      <c r="BV930" s="19"/>
      <c r="BW930" s="19"/>
    </row>
    <row r="931" ht="12.75" customHeight="1">
      <c r="A931" s="19"/>
      <c r="B931" s="19"/>
      <c r="C931" s="19"/>
      <c r="D931" s="19"/>
      <c r="E931" s="19"/>
      <c r="F931" s="20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  <c r="BO931" s="19"/>
      <c r="BP931" s="19"/>
      <c r="BQ931" s="19"/>
      <c r="BR931" s="19"/>
      <c r="BS931" s="19"/>
      <c r="BT931" s="19"/>
      <c r="BU931" s="19"/>
      <c r="BV931" s="19"/>
      <c r="BW931" s="19"/>
    </row>
    <row r="932" ht="12.75" customHeight="1">
      <c r="A932" s="19"/>
      <c r="B932" s="19"/>
      <c r="C932" s="19"/>
      <c r="D932" s="19"/>
      <c r="E932" s="19"/>
      <c r="F932" s="20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  <c r="BE932" s="19"/>
      <c r="BF932" s="19"/>
      <c r="BG932" s="19"/>
      <c r="BH932" s="19"/>
      <c r="BI932" s="19"/>
      <c r="BJ932" s="19"/>
      <c r="BK932" s="19"/>
      <c r="BL932" s="19"/>
      <c r="BM932" s="19"/>
      <c r="BN932" s="19"/>
      <c r="BO932" s="19"/>
      <c r="BP932" s="19"/>
      <c r="BQ932" s="19"/>
      <c r="BR932" s="19"/>
      <c r="BS932" s="19"/>
      <c r="BT932" s="19"/>
      <c r="BU932" s="19"/>
      <c r="BV932" s="19"/>
      <c r="BW932" s="19"/>
    </row>
    <row r="933" ht="12.75" customHeight="1">
      <c r="A933" s="19"/>
      <c r="B933" s="19"/>
      <c r="C933" s="19"/>
      <c r="D933" s="19"/>
      <c r="E933" s="19"/>
      <c r="F933" s="20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  <c r="BO933" s="19"/>
      <c r="BP933" s="19"/>
      <c r="BQ933" s="19"/>
      <c r="BR933" s="19"/>
      <c r="BS933" s="19"/>
      <c r="BT933" s="19"/>
      <c r="BU933" s="19"/>
      <c r="BV933" s="19"/>
      <c r="BW933" s="19"/>
    </row>
    <row r="934" ht="12.75" customHeight="1">
      <c r="A934" s="19"/>
      <c r="B934" s="19"/>
      <c r="C934" s="19"/>
      <c r="D934" s="19"/>
      <c r="E934" s="19"/>
      <c r="F934" s="20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  <c r="BO934" s="19"/>
      <c r="BP934" s="19"/>
      <c r="BQ934" s="19"/>
      <c r="BR934" s="19"/>
      <c r="BS934" s="19"/>
      <c r="BT934" s="19"/>
      <c r="BU934" s="19"/>
      <c r="BV934" s="19"/>
      <c r="BW934" s="19"/>
    </row>
    <row r="935" ht="12.75" customHeight="1">
      <c r="A935" s="19"/>
      <c r="B935" s="19"/>
      <c r="C935" s="19"/>
      <c r="D935" s="19"/>
      <c r="E935" s="19"/>
      <c r="F935" s="20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  <c r="BP935" s="19"/>
      <c r="BQ935" s="19"/>
      <c r="BR935" s="19"/>
      <c r="BS935" s="19"/>
      <c r="BT935" s="19"/>
      <c r="BU935" s="19"/>
      <c r="BV935" s="19"/>
      <c r="BW935" s="19"/>
    </row>
    <row r="936" ht="12.75" customHeight="1">
      <c r="A936" s="19"/>
      <c r="B936" s="19"/>
      <c r="C936" s="19"/>
      <c r="D936" s="19"/>
      <c r="E936" s="19"/>
      <c r="F936" s="20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  <c r="BO936" s="19"/>
      <c r="BP936" s="19"/>
      <c r="BQ936" s="19"/>
      <c r="BR936" s="19"/>
      <c r="BS936" s="19"/>
      <c r="BT936" s="19"/>
      <c r="BU936" s="19"/>
      <c r="BV936" s="19"/>
      <c r="BW936" s="19"/>
    </row>
    <row r="937" ht="12.75" customHeight="1">
      <c r="A937" s="19"/>
      <c r="B937" s="19"/>
      <c r="C937" s="19"/>
      <c r="D937" s="19"/>
      <c r="E937" s="19"/>
      <c r="F937" s="20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  <c r="BE937" s="19"/>
      <c r="BF937" s="19"/>
      <c r="BG937" s="19"/>
      <c r="BH937" s="19"/>
      <c r="BI937" s="19"/>
      <c r="BJ937" s="19"/>
      <c r="BK937" s="19"/>
      <c r="BL937" s="19"/>
      <c r="BM937" s="19"/>
      <c r="BN937" s="19"/>
      <c r="BO937" s="19"/>
      <c r="BP937" s="19"/>
      <c r="BQ937" s="19"/>
      <c r="BR937" s="19"/>
      <c r="BS937" s="19"/>
      <c r="BT937" s="19"/>
      <c r="BU937" s="19"/>
      <c r="BV937" s="19"/>
      <c r="BW937" s="19"/>
    </row>
    <row r="938" ht="12.75" customHeight="1">
      <c r="A938" s="19"/>
      <c r="B938" s="19"/>
      <c r="C938" s="19"/>
      <c r="D938" s="19"/>
      <c r="E938" s="19"/>
      <c r="F938" s="20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  <c r="BE938" s="19"/>
      <c r="BF938" s="19"/>
      <c r="BG938" s="19"/>
      <c r="BH938" s="19"/>
      <c r="BI938" s="19"/>
      <c r="BJ938" s="19"/>
      <c r="BK938" s="19"/>
      <c r="BL938" s="19"/>
      <c r="BM938" s="19"/>
      <c r="BN938" s="19"/>
      <c r="BO938" s="19"/>
      <c r="BP938" s="19"/>
      <c r="BQ938" s="19"/>
      <c r="BR938" s="19"/>
      <c r="BS938" s="19"/>
      <c r="BT938" s="19"/>
      <c r="BU938" s="19"/>
      <c r="BV938" s="19"/>
      <c r="BW938" s="19"/>
    </row>
    <row r="939" ht="12.75" customHeight="1">
      <c r="A939" s="19"/>
      <c r="B939" s="19"/>
      <c r="C939" s="19"/>
      <c r="D939" s="19"/>
      <c r="E939" s="19"/>
      <c r="F939" s="20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  <c r="BO939" s="19"/>
      <c r="BP939" s="19"/>
      <c r="BQ939" s="19"/>
      <c r="BR939" s="19"/>
      <c r="BS939" s="19"/>
      <c r="BT939" s="19"/>
      <c r="BU939" s="19"/>
      <c r="BV939" s="19"/>
      <c r="BW939" s="19"/>
    </row>
    <row r="940" ht="12.75" customHeight="1">
      <c r="A940" s="19"/>
      <c r="B940" s="19"/>
      <c r="C940" s="19"/>
      <c r="D940" s="19"/>
      <c r="E940" s="19"/>
      <c r="F940" s="20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  <c r="BO940" s="19"/>
      <c r="BP940" s="19"/>
      <c r="BQ940" s="19"/>
      <c r="BR940" s="19"/>
      <c r="BS940" s="19"/>
      <c r="BT940" s="19"/>
      <c r="BU940" s="19"/>
      <c r="BV940" s="19"/>
      <c r="BW940" s="19"/>
    </row>
    <row r="941" ht="12.75" customHeight="1">
      <c r="A941" s="19"/>
      <c r="B941" s="19"/>
      <c r="C941" s="19"/>
      <c r="D941" s="19"/>
      <c r="E941" s="19"/>
      <c r="F941" s="20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  <c r="BE941" s="19"/>
      <c r="BF941" s="19"/>
      <c r="BG941" s="19"/>
      <c r="BH941" s="19"/>
      <c r="BI941" s="19"/>
      <c r="BJ941" s="19"/>
      <c r="BK941" s="19"/>
      <c r="BL941" s="19"/>
      <c r="BM941" s="19"/>
      <c r="BN941" s="19"/>
      <c r="BO941" s="19"/>
      <c r="BP941" s="19"/>
      <c r="BQ941" s="19"/>
      <c r="BR941" s="19"/>
      <c r="BS941" s="19"/>
      <c r="BT941" s="19"/>
      <c r="BU941" s="19"/>
      <c r="BV941" s="19"/>
      <c r="BW941" s="19"/>
    </row>
    <row r="942" ht="12.75" customHeight="1">
      <c r="A942" s="19"/>
      <c r="B942" s="19"/>
      <c r="C942" s="19"/>
      <c r="D942" s="19"/>
      <c r="E942" s="19"/>
      <c r="F942" s="20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19"/>
      <c r="AY942" s="19"/>
      <c r="AZ942" s="19"/>
      <c r="BA942" s="19"/>
      <c r="BB942" s="19"/>
      <c r="BC942" s="19"/>
      <c r="BD942" s="19"/>
      <c r="BE942" s="19"/>
      <c r="BF942" s="19"/>
      <c r="BG942" s="19"/>
      <c r="BH942" s="19"/>
      <c r="BI942" s="19"/>
      <c r="BJ942" s="19"/>
      <c r="BK942" s="19"/>
      <c r="BL942" s="19"/>
      <c r="BM942" s="19"/>
      <c r="BN942" s="19"/>
      <c r="BO942" s="19"/>
      <c r="BP942" s="19"/>
      <c r="BQ942" s="19"/>
      <c r="BR942" s="19"/>
      <c r="BS942" s="19"/>
      <c r="BT942" s="19"/>
      <c r="BU942" s="19"/>
      <c r="BV942" s="19"/>
      <c r="BW942" s="19"/>
    </row>
    <row r="943" ht="12.75" customHeight="1">
      <c r="A943" s="19"/>
      <c r="B943" s="19"/>
      <c r="C943" s="19"/>
      <c r="D943" s="19"/>
      <c r="E943" s="19"/>
      <c r="F943" s="20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  <c r="BO943" s="19"/>
      <c r="BP943" s="19"/>
      <c r="BQ943" s="19"/>
      <c r="BR943" s="19"/>
      <c r="BS943" s="19"/>
      <c r="BT943" s="19"/>
      <c r="BU943" s="19"/>
      <c r="BV943" s="19"/>
      <c r="BW943" s="19"/>
    </row>
    <row r="944" ht="12.75" customHeight="1">
      <c r="A944" s="19"/>
      <c r="B944" s="19"/>
      <c r="C944" s="19"/>
      <c r="D944" s="19"/>
      <c r="E944" s="19"/>
      <c r="F944" s="20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  <c r="BE944" s="19"/>
      <c r="BF944" s="19"/>
      <c r="BG944" s="19"/>
      <c r="BH944" s="19"/>
      <c r="BI944" s="19"/>
      <c r="BJ944" s="19"/>
      <c r="BK944" s="19"/>
      <c r="BL944" s="19"/>
      <c r="BM944" s="19"/>
      <c r="BN944" s="19"/>
      <c r="BO944" s="19"/>
      <c r="BP944" s="19"/>
      <c r="BQ944" s="19"/>
      <c r="BR944" s="19"/>
      <c r="BS944" s="19"/>
      <c r="BT944" s="19"/>
      <c r="BU944" s="19"/>
      <c r="BV944" s="19"/>
      <c r="BW944" s="19"/>
    </row>
    <row r="945" ht="12.75" customHeight="1">
      <c r="A945" s="19"/>
      <c r="B945" s="19"/>
      <c r="C945" s="19"/>
      <c r="D945" s="19"/>
      <c r="E945" s="19"/>
      <c r="F945" s="20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  <c r="BE945" s="19"/>
      <c r="BF945" s="19"/>
      <c r="BG945" s="19"/>
      <c r="BH945" s="19"/>
      <c r="BI945" s="19"/>
      <c r="BJ945" s="19"/>
      <c r="BK945" s="19"/>
      <c r="BL945" s="19"/>
      <c r="BM945" s="19"/>
      <c r="BN945" s="19"/>
      <c r="BO945" s="19"/>
      <c r="BP945" s="19"/>
      <c r="BQ945" s="19"/>
      <c r="BR945" s="19"/>
      <c r="BS945" s="19"/>
      <c r="BT945" s="19"/>
      <c r="BU945" s="19"/>
      <c r="BV945" s="19"/>
      <c r="BW945" s="19"/>
    </row>
    <row r="946" ht="12.75" customHeight="1">
      <c r="A946" s="19"/>
      <c r="B946" s="19"/>
      <c r="C946" s="19"/>
      <c r="D946" s="19"/>
      <c r="E946" s="19"/>
      <c r="F946" s="20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  <c r="BO946" s="19"/>
      <c r="BP946" s="19"/>
      <c r="BQ946" s="19"/>
      <c r="BR946" s="19"/>
      <c r="BS946" s="19"/>
      <c r="BT946" s="19"/>
      <c r="BU946" s="19"/>
      <c r="BV946" s="19"/>
      <c r="BW946" s="19"/>
    </row>
    <row r="947" ht="12.75" customHeight="1">
      <c r="A947" s="19"/>
      <c r="B947" s="19"/>
      <c r="C947" s="19"/>
      <c r="D947" s="19"/>
      <c r="E947" s="19"/>
      <c r="F947" s="20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</row>
    <row r="948" ht="12.75" customHeight="1">
      <c r="A948" s="19"/>
      <c r="B948" s="19"/>
      <c r="C948" s="19"/>
      <c r="D948" s="19"/>
      <c r="E948" s="19"/>
      <c r="F948" s="20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  <c r="BO948" s="19"/>
      <c r="BP948" s="19"/>
      <c r="BQ948" s="19"/>
      <c r="BR948" s="19"/>
      <c r="BS948" s="19"/>
      <c r="BT948" s="19"/>
      <c r="BU948" s="19"/>
      <c r="BV948" s="19"/>
      <c r="BW948" s="19"/>
    </row>
    <row r="949" ht="12.75" customHeight="1">
      <c r="A949" s="19"/>
      <c r="B949" s="19"/>
      <c r="C949" s="19"/>
      <c r="D949" s="19"/>
      <c r="E949" s="19"/>
      <c r="F949" s="20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  <c r="BE949" s="19"/>
      <c r="BF949" s="19"/>
      <c r="BG949" s="19"/>
      <c r="BH949" s="19"/>
      <c r="BI949" s="19"/>
      <c r="BJ949" s="19"/>
      <c r="BK949" s="19"/>
      <c r="BL949" s="19"/>
      <c r="BM949" s="19"/>
      <c r="BN949" s="19"/>
      <c r="BO949" s="19"/>
      <c r="BP949" s="19"/>
      <c r="BQ949" s="19"/>
      <c r="BR949" s="19"/>
      <c r="BS949" s="19"/>
      <c r="BT949" s="19"/>
      <c r="BU949" s="19"/>
      <c r="BV949" s="19"/>
      <c r="BW949" s="19"/>
    </row>
    <row r="950" ht="12.75" customHeight="1">
      <c r="A950" s="19"/>
      <c r="B950" s="19"/>
      <c r="C950" s="19"/>
      <c r="D950" s="19"/>
      <c r="E950" s="19"/>
      <c r="F950" s="20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  <c r="BE950" s="19"/>
      <c r="BF950" s="19"/>
      <c r="BG950" s="19"/>
      <c r="BH950" s="19"/>
      <c r="BI950" s="19"/>
      <c r="BJ950" s="19"/>
      <c r="BK950" s="19"/>
      <c r="BL950" s="19"/>
      <c r="BM950" s="19"/>
      <c r="BN950" s="19"/>
      <c r="BO950" s="19"/>
      <c r="BP950" s="19"/>
      <c r="BQ950" s="19"/>
      <c r="BR950" s="19"/>
      <c r="BS950" s="19"/>
      <c r="BT950" s="19"/>
      <c r="BU950" s="19"/>
      <c r="BV950" s="19"/>
      <c r="BW950" s="19"/>
    </row>
    <row r="951" ht="12.75" customHeight="1">
      <c r="A951" s="19"/>
      <c r="B951" s="19"/>
      <c r="C951" s="19"/>
      <c r="D951" s="19"/>
      <c r="E951" s="19"/>
      <c r="F951" s="20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/>
      <c r="BK951" s="19"/>
      <c r="BL951" s="19"/>
      <c r="BM951" s="19"/>
      <c r="BN951" s="19"/>
      <c r="BO951" s="19"/>
      <c r="BP951" s="19"/>
      <c r="BQ951" s="19"/>
      <c r="BR951" s="19"/>
      <c r="BS951" s="19"/>
      <c r="BT951" s="19"/>
      <c r="BU951" s="19"/>
      <c r="BV951" s="19"/>
      <c r="BW951" s="19"/>
    </row>
    <row r="952" ht="12.75" customHeight="1">
      <c r="A952" s="19"/>
      <c r="B952" s="19"/>
      <c r="C952" s="19"/>
      <c r="D952" s="19"/>
      <c r="E952" s="19"/>
      <c r="F952" s="20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19"/>
      <c r="BA952" s="19"/>
      <c r="BB952" s="19"/>
      <c r="BC952" s="19"/>
      <c r="BD952" s="19"/>
      <c r="BE952" s="19"/>
      <c r="BF952" s="19"/>
      <c r="BG952" s="19"/>
      <c r="BH952" s="19"/>
      <c r="BI952" s="19"/>
      <c r="BJ952" s="19"/>
      <c r="BK952" s="19"/>
      <c r="BL952" s="19"/>
      <c r="BM952" s="19"/>
      <c r="BN952" s="19"/>
      <c r="BO952" s="19"/>
      <c r="BP952" s="19"/>
      <c r="BQ952" s="19"/>
      <c r="BR952" s="19"/>
      <c r="BS952" s="19"/>
      <c r="BT952" s="19"/>
      <c r="BU952" s="19"/>
      <c r="BV952" s="19"/>
      <c r="BW952" s="19"/>
    </row>
    <row r="953" ht="12.75" customHeight="1">
      <c r="A953" s="19"/>
      <c r="B953" s="19"/>
      <c r="C953" s="19"/>
      <c r="D953" s="19"/>
      <c r="E953" s="19"/>
      <c r="F953" s="20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  <c r="AY953" s="19"/>
      <c r="AZ953" s="19"/>
      <c r="BA953" s="19"/>
      <c r="BB953" s="19"/>
      <c r="BC953" s="19"/>
      <c r="BD953" s="19"/>
      <c r="BE953" s="19"/>
      <c r="BF953" s="19"/>
      <c r="BG953" s="19"/>
      <c r="BH953" s="19"/>
      <c r="BI953" s="19"/>
      <c r="BJ953" s="19"/>
      <c r="BK953" s="19"/>
      <c r="BL953" s="19"/>
      <c r="BM953" s="19"/>
      <c r="BN953" s="19"/>
      <c r="BO953" s="19"/>
      <c r="BP953" s="19"/>
      <c r="BQ953" s="19"/>
      <c r="BR953" s="19"/>
      <c r="BS953" s="19"/>
      <c r="BT953" s="19"/>
      <c r="BU953" s="19"/>
      <c r="BV953" s="19"/>
      <c r="BW953" s="19"/>
    </row>
    <row r="954" ht="12.75" customHeight="1">
      <c r="A954" s="19"/>
      <c r="B954" s="19"/>
      <c r="C954" s="19"/>
      <c r="D954" s="19"/>
      <c r="E954" s="19"/>
      <c r="F954" s="20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  <c r="BE954" s="19"/>
      <c r="BF954" s="19"/>
      <c r="BG954" s="19"/>
      <c r="BH954" s="19"/>
      <c r="BI954" s="19"/>
      <c r="BJ954" s="19"/>
      <c r="BK954" s="19"/>
      <c r="BL954" s="19"/>
      <c r="BM954" s="19"/>
      <c r="BN954" s="19"/>
      <c r="BO954" s="19"/>
      <c r="BP954" s="19"/>
      <c r="BQ954" s="19"/>
      <c r="BR954" s="19"/>
      <c r="BS954" s="19"/>
      <c r="BT954" s="19"/>
      <c r="BU954" s="19"/>
      <c r="BV954" s="19"/>
      <c r="BW954" s="19"/>
    </row>
    <row r="955" ht="12.75" customHeight="1">
      <c r="A955" s="19"/>
      <c r="B955" s="19"/>
      <c r="C955" s="19"/>
      <c r="D955" s="19"/>
      <c r="E955" s="19"/>
      <c r="F955" s="20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  <c r="BE955" s="19"/>
      <c r="BF955" s="19"/>
      <c r="BG955" s="19"/>
      <c r="BH955" s="19"/>
      <c r="BI955" s="19"/>
      <c r="BJ955" s="19"/>
      <c r="BK955" s="19"/>
      <c r="BL955" s="19"/>
      <c r="BM955" s="19"/>
      <c r="BN955" s="19"/>
      <c r="BO955" s="19"/>
      <c r="BP955" s="19"/>
      <c r="BQ955" s="19"/>
      <c r="BR955" s="19"/>
      <c r="BS955" s="19"/>
      <c r="BT955" s="19"/>
      <c r="BU955" s="19"/>
      <c r="BV955" s="19"/>
      <c r="BW955" s="19"/>
    </row>
    <row r="956" ht="12.75" customHeight="1">
      <c r="A956" s="19"/>
      <c r="B956" s="19"/>
      <c r="C956" s="19"/>
      <c r="D956" s="19"/>
      <c r="E956" s="19"/>
      <c r="F956" s="20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19"/>
      <c r="AZ956" s="19"/>
      <c r="BA956" s="19"/>
      <c r="BB956" s="19"/>
      <c r="BC956" s="19"/>
      <c r="BD956" s="19"/>
      <c r="BE956" s="19"/>
      <c r="BF956" s="19"/>
      <c r="BG956" s="19"/>
      <c r="BH956" s="19"/>
      <c r="BI956" s="19"/>
      <c r="BJ956" s="19"/>
      <c r="BK956" s="19"/>
      <c r="BL956" s="19"/>
      <c r="BM956" s="19"/>
      <c r="BN956" s="19"/>
      <c r="BO956" s="19"/>
      <c r="BP956" s="19"/>
      <c r="BQ956" s="19"/>
      <c r="BR956" s="19"/>
      <c r="BS956" s="19"/>
      <c r="BT956" s="19"/>
      <c r="BU956" s="19"/>
      <c r="BV956" s="19"/>
      <c r="BW956" s="19"/>
    </row>
    <row r="957" ht="12.75" customHeight="1">
      <c r="A957" s="19"/>
      <c r="B957" s="19"/>
      <c r="C957" s="19"/>
      <c r="D957" s="19"/>
      <c r="E957" s="19"/>
      <c r="F957" s="20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  <c r="AY957" s="19"/>
      <c r="AZ957" s="19"/>
      <c r="BA957" s="19"/>
      <c r="BB957" s="19"/>
      <c r="BC957" s="19"/>
      <c r="BD957" s="19"/>
      <c r="BE957" s="19"/>
      <c r="BF957" s="19"/>
      <c r="BG957" s="19"/>
      <c r="BH957" s="19"/>
      <c r="BI957" s="19"/>
      <c r="BJ957" s="19"/>
      <c r="BK957" s="19"/>
      <c r="BL957" s="19"/>
      <c r="BM957" s="19"/>
      <c r="BN957" s="19"/>
      <c r="BO957" s="19"/>
      <c r="BP957" s="19"/>
      <c r="BQ957" s="19"/>
      <c r="BR957" s="19"/>
      <c r="BS957" s="19"/>
      <c r="BT957" s="19"/>
      <c r="BU957" s="19"/>
      <c r="BV957" s="19"/>
      <c r="BW957" s="19"/>
    </row>
    <row r="958" ht="12.75" customHeight="1">
      <c r="A958" s="19"/>
      <c r="B958" s="19"/>
      <c r="C958" s="19"/>
      <c r="D958" s="19"/>
      <c r="E958" s="19"/>
      <c r="F958" s="20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19"/>
      <c r="AY958" s="19"/>
      <c r="AZ958" s="19"/>
      <c r="BA958" s="19"/>
      <c r="BB958" s="19"/>
      <c r="BC958" s="19"/>
      <c r="BD958" s="19"/>
      <c r="BE958" s="19"/>
      <c r="BF958" s="19"/>
      <c r="BG958" s="19"/>
      <c r="BH958" s="19"/>
      <c r="BI958" s="19"/>
      <c r="BJ958" s="19"/>
      <c r="BK958" s="19"/>
      <c r="BL958" s="19"/>
      <c r="BM958" s="19"/>
      <c r="BN958" s="19"/>
      <c r="BO958" s="19"/>
      <c r="BP958" s="19"/>
      <c r="BQ958" s="19"/>
      <c r="BR958" s="19"/>
      <c r="BS958" s="19"/>
      <c r="BT958" s="19"/>
      <c r="BU958" s="19"/>
      <c r="BV958" s="19"/>
      <c r="BW958" s="19"/>
    </row>
    <row r="959" ht="12.75" customHeight="1">
      <c r="A959" s="19"/>
      <c r="B959" s="19"/>
      <c r="C959" s="19"/>
      <c r="D959" s="19"/>
      <c r="E959" s="19"/>
      <c r="F959" s="20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  <c r="BE959" s="19"/>
      <c r="BF959" s="19"/>
      <c r="BG959" s="19"/>
      <c r="BH959" s="19"/>
      <c r="BI959" s="19"/>
      <c r="BJ959" s="19"/>
      <c r="BK959" s="19"/>
      <c r="BL959" s="19"/>
      <c r="BM959" s="19"/>
      <c r="BN959" s="19"/>
      <c r="BO959" s="19"/>
      <c r="BP959" s="19"/>
      <c r="BQ959" s="19"/>
      <c r="BR959" s="19"/>
      <c r="BS959" s="19"/>
      <c r="BT959" s="19"/>
      <c r="BU959" s="19"/>
      <c r="BV959" s="19"/>
      <c r="BW959" s="19"/>
    </row>
    <row r="960" ht="12.75" customHeight="1">
      <c r="A960" s="19"/>
      <c r="B960" s="19"/>
      <c r="C960" s="19"/>
      <c r="D960" s="19"/>
      <c r="E960" s="19"/>
      <c r="F960" s="20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  <c r="AY960" s="19"/>
      <c r="AZ960" s="19"/>
      <c r="BA960" s="19"/>
      <c r="BB960" s="19"/>
      <c r="BC960" s="19"/>
      <c r="BD960" s="19"/>
      <c r="BE960" s="19"/>
      <c r="BF960" s="19"/>
      <c r="BG960" s="19"/>
      <c r="BH960" s="19"/>
      <c r="BI960" s="19"/>
      <c r="BJ960" s="19"/>
      <c r="BK960" s="19"/>
      <c r="BL960" s="19"/>
      <c r="BM960" s="19"/>
      <c r="BN960" s="19"/>
      <c r="BO960" s="19"/>
      <c r="BP960" s="19"/>
      <c r="BQ960" s="19"/>
      <c r="BR960" s="19"/>
      <c r="BS960" s="19"/>
      <c r="BT960" s="19"/>
      <c r="BU960" s="19"/>
      <c r="BV960" s="19"/>
      <c r="BW960" s="19"/>
    </row>
    <row r="961" ht="12.75" customHeight="1">
      <c r="A961" s="19"/>
      <c r="B961" s="19"/>
      <c r="C961" s="19"/>
      <c r="D961" s="19"/>
      <c r="E961" s="19"/>
      <c r="F961" s="20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  <c r="AY961" s="19"/>
      <c r="AZ961" s="19"/>
      <c r="BA961" s="19"/>
      <c r="BB961" s="19"/>
      <c r="BC961" s="19"/>
      <c r="BD961" s="19"/>
      <c r="BE961" s="19"/>
      <c r="BF961" s="19"/>
      <c r="BG961" s="19"/>
      <c r="BH961" s="19"/>
      <c r="BI961" s="19"/>
      <c r="BJ961" s="19"/>
      <c r="BK961" s="19"/>
      <c r="BL961" s="19"/>
      <c r="BM961" s="19"/>
      <c r="BN961" s="19"/>
      <c r="BO961" s="19"/>
      <c r="BP961" s="19"/>
      <c r="BQ961" s="19"/>
      <c r="BR961" s="19"/>
      <c r="BS961" s="19"/>
      <c r="BT961" s="19"/>
      <c r="BU961" s="19"/>
      <c r="BV961" s="19"/>
      <c r="BW961" s="19"/>
    </row>
    <row r="962" ht="12.75" customHeight="1">
      <c r="A962" s="19"/>
      <c r="B962" s="19"/>
      <c r="C962" s="19"/>
      <c r="D962" s="19"/>
      <c r="E962" s="19"/>
      <c r="F962" s="20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  <c r="BE962" s="19"/>
      <c r="BF962" s="19"/>
      <c r="BG962" s="19"/>
      <c r="BH962" s="19"/>
      <c r="BI962" s="19"/>
      <c r="BJ962" s="19"/>
      <c r="BK962" s="19"/>
      <c r="BL962" s="19"/>
      <c r="BM962" s="19"/>
      <c r="BN962" s="19"/>
      <c r="BO962" s="19"/>
      <c r="BP962" s="19"/>
      <c r="BQ962" s="19"/>
      <c r="BR962" s="19"/>
      <c r="BS962" s="19"/>
      <c r="BT962" s="19"/>
      <c r="BU962" s="19"/>
      <c r="BV962" s="19"/>
      <c r="BW962" s="19"/>
    </row>
    <row r="963" ht="12.75" customHeight="1">
      <c r="A963" s="19"/>
      <c r="B963" s="19"/>
      <c r="C963" s="19"/>
      <c r="D963" s="19"/>
      <c r="E963" s="19"/>
      <c r="F963" s="20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  <c r="BE963" s="19"/>
      <c r="BF963" s="19"/>
      <c r="BG963" s="19"/>
      <c r="BH963" s="19"/>
      <c r="BI963" s="19"/>
      <c r="BJ963" s="19"/>
      <c r="BK963" s="19"/>
      <c r="BL963" s="19"/>
      <c r="BM963" s="19"/>
      <c r="BN963" s="19"/>
      <c r="BO963" s="19"/>
      <c r="BP963" s="19"/>
      <c r="BQ963" s="19"/>
      <c r="BR963" s="19"/>
      <c r="BS963" s="19"/>
      <c r="BT963" s="19"/>
      <c r="BU963" s="19"/>
      <c r="BV963" s="19"/>
      <c r="BW963" s="19"/>
    </row>
    <row r="964" ht="12.75" customHeight="1">
      <c r="A964" s="19"/>
      <c r="B964" s="19"/>
      <c r="C964" s="19"/>
      <c r="D964" s="19"/>
      <c r="E964" s="19"/>
      <c r="F964" s="20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"/>
      <c r="AZ964" s="19"/>
      <c r="BA964" s="19"/>
      <c r="BB964" s="19"/>
      <c r="BC964" s="19"/>
      <c r="BD964" s="19"/>
      <c r="BE964" s="19"/>
      <c r="BF964" s="19"/>
      <c r="BG964" s="19"/>
      <c r="BH964" s="19"/>
      <c r="BI964" s="19"/>
      <c r="BJ964" s="19"/>
      <c r="BK964" s="19"/>
      <c r="BL964" s="19"/>
      <c r="BM964" s="19"/>
      <c r="BN964" s="19"/>
      <c r="BO964" s="19"/>
      <c r="BP964" s="19"/>
      <c r="BQ964" s="19"/>
      <c r="BR964" s="19"/>
      <c r="BS964" s="19"/>
      <c r="BT964" s="19"/>
      <c r="BU964" s="19"/>
      <c r="BV964" s="19"/>
      <c r="BW964" s="19"/>
    </row>
    <row r="965" ht="12.75" customHeight="1">
      <c r="A965" s="19"/>
      <c r="B965" s="19"/>
      <c r="C965" s="19"/>
      <c r="D965" s="19"/>
      <c r="E965" s="19"/>
      <c r="F965" s="20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  <c r="AY965" s="19"/>
      <c r="AZ965" s="19"/>
      <c r="BA965" s="19"/>
      <c r="BB965" s="19"/>
      <c r="BC965" s="19"/>
      <c r="BD965" s="19"/>
      <c r="BE965" s="19"/>
      <c r="BF965" s="19"/>
      <c r="BG965" s="19"/>
      <c r="BH965" s="19"/>
      <c r="BI965" s="19"/>
      <c r="BJ965" s="19"/>
      <c r="BK965" s="19"/>
      <c r="BL965" s="19"/>
      <c r="BM965" s="19"/>
      <c r="BN965" s="19"/>
      <c r="BO965" s="19"/>
      <c r="BP965" s="19"/>
      <c r="BQ965" s="19"/>
      <c r="BR965" s="19"/>
      <c r="BS965" s="19"/>
      <c r="BT965" s="19"/>
      <c r="BU965" s="19"/>
      <c r="BV965" s="19"/>
      <c r="BW965" s="19"/>
    </row>
    <row r="966" ht="12.75" customHeight="1">
      <c r="A966" s="19"/>
      <c r="B966" s="19"/>
      <c r="C966" s="19"/>
      <c r="D966" s="19"/>
      <c r="E966" s="19"/>
      <c r="F966" s="20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"/>
      <c r="AZ966" s="19"/>
      <c r="BA966" s="19"/>
      <c r="BB966" s="19"/>
      <c r="BC966" s="19"/>
      <c r="BD966" s="19"/>
      <c r="BE966" s="19"/>
      <c r="BF966" s="19"/>
      <c r="BG966" s="19"/>
      <c r="BH966" s="19"/>
      <c r="BI966" s="19"/>
      <c r="BJ966" s="19"/>
      <c r="BK966" s="19"/>
      <c r="BL966" s="19"/>
      <c r="BM966" s="19"/>
      <c r="BN966" s="19"/>
      <c r="BO966" s="19"/>
      <c r="BP966" s="19"/>
      <c r="BQ966" s="19"/>
      <c r="BR966" s="19"/>
      <c r="BS966" s="19"/>
      <c r="BT966" s="19"/>
      <c r="BU966" s="19"/>
      <c r="BV966" s="19"/>
      <c r="BW966" s="19"/>
    </row>
    <row r="967" ht="12.75" customHeight="1">
      <c r="A967" s="19"/>
      <c r="B967" s="19"/>
      <c r="C967" s="19"/>
      <c r="D967" s="19"/>
      <c r="E967" s="19"/>
      <c r="F967" s="20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  <c r="AY967" s="19"/>
      <c r="AZ967" s="19"/>
      <c r="BA967" s="19"/>
      <c r="BB967" s="19"/>
      <c r="BC967" s="19"/>
      <c r="BD967" s="19"/>
      <c r="BE967" s="19"/>
      <c r="BF967" s="19"/>
      <c r="BG967" s="19"/>
      <c r="BH967" s="19"/>
      <c r="BI967" s="19"/>
      <c r="BJ967" s="19"/>
      <c r="BK967" s="19"/>
      <c r="BL967" s="19"/>
      <c r="BM967" s="19"/>
      <c r="BN967" s="19"/>
      <c r="BO967" s="19"/>
      <c r="BP967" s="19"/>
      <c r="BQ967" s="19"/>
      <c r="BR967" s="19"/>
      <c r="BS967" s="19"/>
      <c r="BT967" s="19"/>
      <c r="BU967" s="19"/>
      <c r="BV967" s="19"/>
      <c r="BW967" s="19"/>
    </row>
    <row r="968" ht="12.75" customHeight="1">
      <c r="A968" s="19"/>
      <c r="B968" s="19"/>
      <c r="C968" s="19"/>
      <c r="D968" s="19"/>
      <c r="E968" s="19"/>
      <c r="F968" s="20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  <c r="AY968" s="19"/>
      <c r="AZ968" s="19"/>
      <c r="BA968" s="19"/>
      <c r="BB968" s="19"/>
      <c r="BC968" s="19"/>
      <c r="BD968" s="19"/>
      <c r="BE968" s="19"/>
      <c r="BF968" s="19"/>
      <c r="BG968" s="19"/>
      <c r="BH968" s="19"/>
      <c r="BI968" s="19"/>
      <c r="BJ968" s="19"/>
      <c r="BK968" s="19"/>
      <c r="BL968" s="19"/>
      <c r="BM968" s="19"/>
      <c r="BN968" s="19"/>
      <c r="BO968" s="19"/>
      <c r="BP968" s="19"/>
      <c r="BQ968" s="19"/>
      <c r="BR968" s="19"/>
      <c r="BS968" s="19"/>
      <c r="BT968" s="19"/>
      <c r="BU968" s="19"/>
      <c r="BV968" s="19"/>
      <c r="BW968" s="19"/>
    </row>
    <row r="969" ht="12.75" customHeight="1">
      <c r="A969" s="19"/>
      <c r="B969" s="19"/>
      <c r="C969" s="19"/>
      <c r="D969" s="19"/>
      <c r="E969" s="19"/>
      <c r="F969" s="20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  <c r="AY969" s="19"/>
      <c r="AZ969" s="19"/>
      <c r="BA969" s="19"/>
      <c r="BB969" s="19"/>
      <c r="BC969" s="19"/>
      <c r="BD969" s="19"/>
      <c r="BE969" s="19"/>
      <c r="BF969" s="19"/>
      <c r="BG969" s="19"/>
      <c r="BH969" s="19"/>
      <c r="BI969" s="19"/>
      <c r="BJ969" s="19"/>
      <c r="BK969" s="19"/>
      <c r="BL969" s="19"/>
      <c r="BM969" s="19"/>
      <c r="BN969" s="19"/>
      <c r="BO969" s="19"/>
      <c r="BP969" s="19"/>
      <c r="BQ969" s="19"/>
      <c r="BR969" s="19"/>
      <c r="BS969" s="19"/>
      <c r="BT969" s="19"/>
      <c r="BU969" s="19"/>
      <c r="BV969" s="19"/>
      <c r="BW969" s="19"/>
    </row>
    <row r="970" ht="12.75" customHeight="1">
      <c r="A970" s="19"/>
      <c r="B970" s="19"/>
      <c r="C970" s="19"/>
      <c r="D970" s="19"/>
      <c r="E970" s="19"/>
      <c r="F970" s="20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  <c r="AY970" s="19"/>
      <c r="AZ970" s="19"/>
      <c r="BA970" s="19"/>
      <c r="BB970" s="19"/>
      <c r="BC970" s="19"/>
      <c r="BD970" s="19"/>
      <c r="BE970" s="19"/>
      <c r="BF970" s="19"/>
      <c r="BG970" s="19"/>
      <c r="BH970" s="19"/>
      <c r="BI970" s="19"/>
      <c r="BJ970" s="19"/>
      <c r="BK970" s="19"/>
      <c r="BL970" s="19"/>
      <c r="BM970" s="19"/>
      <c r="BN970" s="19"/>
      <c r="BO970" s="19"/>
      <c r="BP970" s="19"/>
      <c r="BQ970" s="19"/>
      <c r="BR970" s="19"/>
      <c r="BS970" s="19"/>
      <c r="BT970" s="19"/>
      <c r="BU970" s="19"/>
      <c r="BV970" s="19"/>
      <c r="BW970" s="19"/>
    </row>
    <row r="971" ht="12.75" customHeight="1">
      <c r="A971" s="19"/>
      <c r="B971" s="19"/>
      <c r="C971" s="19"/>
      <c r="D971" s="19"/>
      <c r="E971" s="19"/>
      <c r="F971" s="20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  <c r="BE971" s="19"/>
      <c r="BF971" s="19"/>
      <c r="BG971" s="19"/>
      <c r="BH971" s="19"/>
      <c r="BI971" s="19"/>
      <c r="BJ971" s="19"/>
      <c r="BK971" s="19"/>
      <c r="BL971" s="19"/>
      <c r="BM971" s="19"/>
      <c r="BN971" s="19"/>
      <c r="BO971" s="19"/>
      <c r="BP971" s="19"/>
      <c r="BQ971" s="19"/>
      <c r="BR971" s="19"/>
      <c r="BS971" s="19"/>
      <c r="BT971" s="19"/>
      <c r="BU971" s="19"/>
      <c r="BV971" s="19"/>
      <c r="BW971" s="19"/>
    </row>
    <row r="972" ht="12.75" customHeight="1">
      <c r="A972" s="19"/>
      <c r="B972" s="19"/>
      <c r="C972" s="19"/>
      <c r="D972" s="19"/>
      <c r="E972" s="19"/>
      <c r="F972" s="20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  <c r="AY972" s="19"/>
      <c r="AZ972" s="19"/>
      <c r="BA972" s="19"/>
      <c r="BB972" s="19"/>
      <c r="BC972" s="19"/>
      <c r="BD972" s="19"/>
      <c r="BE972" s="19"/>
      <c r="BF972" s="19"/>
      <c r="BG972" s="19"/>
      <c r="BH972" s="19"/>
      <c r="BI972" s="19"/>
      <c r="BJ972" s="19"/>
      <c r="BK972" s="19"/>
      <c r="BL972" s="19"/>
      <c r="BM972" s="19"/>
      <c r="BN972" s="19"/>
      <c r="BO972" s="19"/>
      <c r="BP972" s="19"/>
      <c r="BQ972" s="19"/>
      <c r="BR972" s="19"/>
      <c r="BS972" s="19"/>
      <c r="BT972" s="19"/>
      <c r="BU972" s="19"/>
      <c r="BV972" s="19"/>
      <c r="BW972" s="19"/>
    </row>
    <row r="973" ht="12.75" customHeight="1">
      <c r="A973" s="19"/>
      <c r="B973" s="19"/>
      <c r="C973" s="19"/>
      <c r="D973" s="19"/>
      <c r="E973" s="19"/>
      <c r="F973" s="20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  <c r="BE973" s="19"/>
      <c r="BF973" s="19"/>
      <c r="BG973" s="19"/>
      <c r="BH973" s="19"/>
      <c r="BI973" s="19"/>
      <c r="BJ973" s="19"/>
      <c r="BK973" s="19"/>
      <c r="BL973" s="19"/>
      <c r="BM973" s="19"/>
      <c r="BN973" s="19"/>
      <c r="BO973" s="19"/>
      <c r="BP973" s="19"/>
      <c r="BQ973" s="19"/>
      <c r="BR973" s="19"/>
      <c r="BS973" s="19"/>
      <c r="BT973" s="19"/>
      <c r="BU973" s="19"/>
      <c r="BV973" s="19"/>
      <c r="BW973" s="19"/>
    </row>
    <row r="974" ht="12.75" customHeight="1">
      <c r="A974" s="19"/>
      <c r="B974" s="19"/>
      <c r="C974" s="19"/>
      <c r="D974" s="19"/>
      <c r="E974" s="19"/>
      <c r="F974" s="20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19"/>
      <c r="AY974" s="19"/>
      <c r="AZ974" s="19"/>
      <c r="BA974" s="19"/>
      <c r="BB974" s="19"/>
      <c r="BC974" s="19"/>
      <c r="BD974" s="19"/>
      <c r="BE974" s="19"/>
      <c r="BF974" s="19"/>
      <c r="BG974" s="19"/>
      <c r="BH974" s="19"/>
      <c r="BI974" s="19"/>
      <c r="BJ974" s="19"/>
      <c r="BK974" s="19"/>
      <c r="BL974" s="19"/>
      <c r="BM974" s="19"/>
      <c r="BN974" s="19"/>
      <c r="BO974" s="19"/>
      <c r="BP974" s="19"/>
      <c r="BQ974" s="19"/>
      <c r="BR974" s="19"/>
      <c r="BS974" s="19"/>
      <c r="BT974" s="19"/>
      <c r="BU974" s="19"/>
      <c r="BV974" s="19"/>
      <c r="BW974" s="19"/>
    </row>
    <row r="975" ht="12.75" customHeight="1">
      <c r="A975" s="19"/>
      <c r="B975" s="19"/>
      <c r="C975" s="19"/>
      <c r="D975" s="19"/>
      <c r="E975" s="19"/>
      <c r="F975" s="20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  <c r="AY975" s="19"/>
      <c r="AZ975" s="19"/>
      <c r="BA975" s="19"/>
      <c r="BB975" s="19"/>
      <c r="BC975" s="19"/>
      <c r="BD975" s="19"/>
      <c r="BE975" s="19"/>
      <c r="BF975" s="19"/>
      <c r="BG975" s="19"/>
      <c r="BH975" s="19"/>
      <c r="BI975" s="19"/>
      <c r="BJ975" s="19"/>
      <c r="BK975" s="19"/>
      <c r="BL975" s="19"/>
      <c r="BM975" s="19"/>
      <c r="BN975" s="19"/>
      <c r="BO975" s="19"/>
      <c r="BP975" s="19"/>
      <c r="BQ975" s="19"/>
      <c r="BR975" s="19"/>
      <c r="BS975" s="19"/>
      <c r="BT975" s="19"/>
      <c r="BU975" s="19"/>
      <c r="BV975" s="19"/>
      <c r="BW975" s="19"/>
    </row>
    <row r="976" ht="12.75" customHeight="1">
      <c r="A976" s="19"/>
      <c r="B976" s="19"/>
      <c r="C976" s="19"/>
      <c r="D976" s="19"/>
      <c r="E976" s="19"/>
      <c r="F976" s="20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  <c r="AY976" s="19"/>
      <c r="AZ976" s="19"/>
      <c r="BA976" s="19"/>
      <c r="BB976" s="19"/>
      <c r="BC976" s="19"/>
      <c r="BD976" s="19"/>
      <c r="BE976" s="19"/>
      <c r="BF976" s="19"/>
      <c r="BG976" s="19"/>
      <c r="BH976" s="19"/>
      <c r="BI976" s="19"/>
      <c r="BJ976" s="19"/>
      <c r="BK976" s="19"/>
      <c r="BL976" s="19"/>
      <c r="BM976" s="19"/>
      <c r="BN976" s="19"/>
      <c r="BO976" s="19"/>
      <c r="BP976" s="19"/>
      <c r="BQ976" s="19"/>
      <c r="BR976" s="19"/>
      <c r="BS976" s="19"/>
      <c r="BT976" s="19"/>
      <c r="BU976" s="19"/>
      <c r="BV976" s="19"/>
      <c r="BW976" s="19"/>
    </row>
    <row r="977" ht="12.75" customHeight="1">
      <c r="A977" s="19"/>
      <c r="B977" s="19"/>
      <c r="C977" s="19"/>
      <c r="D977" s="19"/>
      <c r="E977" s="19"/>
      <c r="F977" s="20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19"/>
      <c r="BA977" s="19"/>
      <c r="BB977" s="19"/>
      <c r="BC977" s="19"/>
      <c r="BD977" s="19"/>
      <c r="BE977" s="19"/>
      <c r="BF977" s="19"/>
      <c r="BG977" s="19"/>
      <c r="BH977" s="19"/>
      <c r="BI977" s="19"/>
      <c r="BJ977" s="19"/>
      <c r="BK977" s="19"/>
      <c r="BL977" s="19"/>
      <c r="BM977" s="19"/>
      <c r="BN977" s="19"/>
      <c r="BO977" s="19"/>
      <c r="BP977" s="19"/>
      <c r="BQ977" s="19"/>
      <c r="BR977" s="19"/>
      <c r="BS977" s="19"/>
      <c r="BT977" s="19"/>
      <c r="BU977" s="19"/>
      <c r="BV977" s="19"/>
      <c r="BW977" s="19"/>
    </row>
    <row r="978" ht="12.75" customHeight="1">
      <c r="A978" s="19"/>
      <c r="B978" s="19"/>
      <c r="C978" s="19"/>
      <c r="D978" s="19"/>
      <c r="E978" s="19"/>
      <c r="F978" s="20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  <c r="AX978" s="19"/>
      <c r="AY978" s="19"/>
      <c r="AZ978" s="19"/>
      <c r="BA978" s="19"/>
      <c r="BB978" s="19"/>
      <c r="BC978" s="19"/>
      <c r="BD978" s="19"/>
      <c r="BE978" s="19"/>
      <c r="BF978" s="19"/>
      <c r="BG978" s="19"/>
      <c r="BH978" s="19"/>
      <c r="BI978" s="19"/>
      <c r="BJ978" s="19"/>
      <c r="BK978" s="19"/>
      <c r="BL978" s="19"/>
      <c r="BM978" s="19"/>
      <c r="BN978" s="19"/>
      <c r="BO978" s="19"/>
      <c r="BP978" s="19"/>
      <c r="BQ978" s="19"/>
      <c r="BR978" s="19"/>
      <c r="BS978" s="19"/>
      <c r="BT978" s="19"/>
      <c r="BU978" s="19"/>
      <c r="BV978" s="19"/>
      <c r="BW978" s="19"/>
    </row>
    <row r="979" ht="12.75" customHeight="1">
      <c r="A979" s="19"/>
      <c r="B979" s="19"/>
      <c r="C979" s="19"/>
      <c r="D979" s="19"/>
      <c r="E979" s="19"/>
      <c r="F979" s="20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  <c r="BO979" s="19"/>
      <c r="BP979" s="19"/>
      <c r="BQ979" s="19"/>
      <c r="BR979" s="19"/>
      <c r="BS979" s="19"/>
      <c r="BT979" s="19"/>
      <c r="BU979" s="19"/>
      <c r="BV979" s="19"/>
      <c r="BW979" s="19"/>
    </row>
    <row r="980" ht="12.75" customHeight="1">
      <c r="A980" s="19"/>
      <c r="B980" s="19"/>
      <c r="C980" s="19"/>
      <c r="D980" s="19"/>
      <c r="E980" s="19"/>
      <c r="F980" s="20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  <c r="AY980" s="19"/>
      <c r="AZ980" s="19"/>
      <c r="BA980" s="19"/>
      <c r="BB980" s="19"/>
      <c r="BC980" s="19"/>
      <c r="BD980" s="19"/>
      <c r="BE980" s="19"/>
      <c r="BF980" s="19"/>
      <c r="BG980" s="19"/>
      <c r="BH980" s="19"/>
      <c r="BI980" s="19"/>
      <c r="BJ980" s="19"/>
      <c r="BK980" s="19"/>
      <c r="BL980" s="19"/>
      <c r="BM980" s="19"/>
      <c r="BN980" s="19"/>
      <c r="BO980" s="19"/>
      <c r="BP980" s="19"/>
      <c r="BQ980" s="19"/>
      <c r="BR980" s="19"/>
      <c r="BS980" s="19"/>
      <c r="BT980" s="19"/>
      <c r="BU980" s="19"/>
      <c r="BV980" s="19"/>
      <c r="BW980" s="19"/>
    </row>
    <row r="981" ht="12.75" customHeight="1">
      <c r="A981" s="19"/>
      <c r="B981" s="19"/>
      <c r="C981" s="19"/>
      <c r="D981" s="19"/>
      <c r="E981" s="19"/>
      <c r="F981" s="20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  <c r="BE981" s="19"/>
      <c r="BF981" s="19"/>
      <c r="BG981" s="19"/>
      <c r="BH981" s="19"/>
      <c r="BI981" s="19"/>
      <c r="BJ981" s="19"/>
      <c r="BK981" s="19"/>
      <c r="BL981" s="19"/>
      <c r="BM981" s="19"/>
      <c r="BN981" s="19"/>
      <c r="BO981" s="19"/>
      <c r="BP981" s="19"/>
      <c r="BQ981" s="19"/>
      <c r="BR981" s="19"/>
      <c r="BS981" s="19"/>
      <c r="BT981" s="19"/>
      <c r="BU981" s="19"/>
      <c r="BV981" s="19"/>
      <c r="BW981" s="19"/>
    </row>
    <row r="982" ht="12.75" customHeight="1">
      <c r="A982" s="19"/>
      <c r="B982" s="19"/>
      <c r="C982" s="19"/>
      <c r="D982" s="19"/>
      <c r="E982" s="19"/>
      <c r="F982" s="20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  <c r="AY982" s="19"/>
      <c r="AZ982" s="19"/>
      <c r="BA982" s="19"/>
      <c r="BB982" s="19"/>
      <c r="BC982" s="19"/>
      <c r="BD982" s="19"/>
      <c r="BE982" s="19"/>
      <c r="BF982" s="19"/>
      <c r="BG982" s="19"/>
      <c r="BH982" s="19"/>
      <c r="BI982" s="19"/>
      <c r="BJ982" s="19"/>
      <c r="BK982" s="19"/>
      <c r="BL982" s="19"/>
      <c r="BM982" s="19"/>
      <c r="BN982" s="19"/>
      <c r="BO982" s="19"/>
      <c r="BP982" s="19"/>
      <c r="BQ982" s="19"/>
      <c r="BR982" s="19"/>
      <c r="BS982" s="19"/>
      <c r="BT982" s="19"/>
      <c r="BU982" s="19"/>
      <c r="BV982" s="19"/>
      <c r="BW982" s="19"/>
    </row>
    <row r="983" ht="12.75" customHeight="1">
      <c r="A983" s="19"/>
      <c r="B983" s="19"/>
      <c r="C983" s="19"/>
      <c r="D983" s="19"/>
      <c r="E983" s="19"/>
      <c r="F983" s="20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  <c r="AY983" s="19"/>
      <c r="AZ983" s="19"/>
      <c r="BA983" s="19"/>
      <c r="BB983" s="19"/>
      <c r="BC983" s="19"/>
      <c r="BD983" s="19"/>
      <c r="BE983" s="19"/>
      <c r="BF983" s="19"/>
      <c r="BG983" s="19"/>
      <c r="BH983" s="19"/>
      <c r="BI983" s="19"/>
      <c r="BJ983" s="19"/>
      <c r="BK983" s="19"/>
      <c r="BL983" s="19"/>
      <c r="BM983" s="19"/>
      <c r="BN983" s="19"/>
      <c r="BO983" s="19"/>
      <c r="BP983" s="19"/>
      <c r="BQ983" s="19"/>
      <c r="BR983" s="19"/>
      <c r="BS983" s="19"/>
      <c r="BT983" s="19"/>
      <c r="BU983" s="19"/>
      <c r="BV983" s="19"/>
      <c r="BW983" s="19"/>
    </row>
    <row r="984" ht="12.75" customHeight="1">
      <c r="A984" s="19"/>
      <c r="B984" s="19"/>
      <c r="C984" s="19"/>
      <c r="D984" s="19"/>
      <c r="E984" s="19"/>
      <c r="F984" s="20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  <c r="AY984" s="19"/>
      <c r="AZ984" s="19"/>
      <c r="BA984" s="19"/>
      <c r="BB984" s="19"/>
      <c r="BC984" s="19"/>
      <c r="BD984" s="19"/>
      <c r="BE984" s="19"/>
      <c r="BF984" s="19"/>
      <c r="BG984" s="19"/>
      <c r="BH984" s="19"/>
      <c r="BI984" s="19"/>
      <c r="BJ984" s="19"/>
      <c r="BK984" s="19"/>
      <c r="BL984" s="19"/>
      <c r="BM984" s="19"/>
      <c r="BN984" s="19"/>
      <c r="BO984" s="19"/>
      <c r="BP984" s="19"/>
      <c r="BQ984" s="19"/>
      <c r="BR984" s="19"/>
      <c r="BS984" s="19"/>
      <c r="BT984" s="19"/>
      <c r="BU984" s="19"/>
      <c r="BV984" s="19"/>
      <c r="BW984" s="19"/>
    </row>
    <row r="985" ht="12.75" customHeight="1">
      <c r="A985" s="19"/>
      <c r="B985" s="19"/>
      <c r="C985" s="19"/>
      <c r="D985" s="19"/>
      <c r="E985" s="19"/>
      <c r="F985" s="20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19"/>
      <c r="AY985" s="19"/>
      <c r="AZ985" s="19"/>
      <c r="BA985" s="19"/>
      <c r="BB985" s="19"/>
      <c r="BC985" s="19"/>
      <c r="BD985" s="19"/>
      <c r="BE985" s="19"/>
      <c r="BF985" s="19"/>
      <c r="BG985" s="19"/>
      <c r="BH985" s="19"/>
      <c r="BI985" s="19"/>
      <c r="BJ985" s="19"/>
      <c r="BK985" s="19"/>
      <c r="BL985" s="19"/>
      <c r="BM985" s="19"/>
      <c r="BN985" s="19"/>
      <c r="BO985" s="19"/>
      <c r="BP985" s="19"/>
      <c r="BQ985" s="19"/>
      <c r="BR985" s="19"/>
      <c r="BS985" s="19"/>
      <c r="BT985" s="19"/>
      <c r="BU985" s="19"/>
      <c r="BV985" s="19"/>
      <c r="BW985" s="19"/>
    </row>
    <row r="986" ht="12.75" customHeight="1">
      <c r="A986" s="19"/>
      <c r="B986" s="19"/>
      <c r="C986" s="19"/>
      <c r="D986" s="19"/>
      <c r="E986" s="19"/>
      <c r="F986" s="20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  <c r="AX986" s="19"/>
      <c r="AY986" s="19"/>
      <c r="AZ986" s="19"/>
      <c r="BA986" s="19"/>
      <c r="BB986" s="19"/>
      <c r="BC986" s="19"/>
      <c r="BD986" s="19"/>
      <c r="BE986" s="19"/>
      <c r="BF986" s="19"/>
      <c r="BG986" s="19"/>
      <c r="BH986" s="19"/>
      <c r="BI986" s="19"/>
      <c r="BJ986" s="19"/>
      <c r="BK986" s="19"/>
      <c r="BL986" s="19"/>
      <c r="BM986" s="19"/>
      <c r="BN986" s="19"/>
      <c r="BO986" s="19"/>
      <c r="BP986" s="19"/>
      <c r="BQ986" s="19"/>
      <c r="BR986" s="19"/>
      <c r="BS986" s="19"/>
      <c r="BT986" s="19"/>
      <c r="BU986" s="19"/>
      <c r="BV986" s="19"/>
      <c r="BW986" s="19"/>
    </row>
    <row r="987" ht="12.75" customHeight="1">
      <c r="A987" s="19"/>
      <c r="B987" s="19"/>
      <c r="C987" s="19"/>
      <c r="D987" s="19"/>
      <c r="E987" s="19"/>
      <c r="F987" s="20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19"/>
      <c r="BC987" s="19"/>
      <c r="BD987" s="19"/>
      <c r="BE987" s="19"/>
      <c r="BF987" s="19"/>
      <c r="BG987" s="19"/>
      <c r="BH987" s="19"/>
      <c r="BI987" s="19"/>
      <c r="BJ987" s="19"/>
      <c r="BK987" s="19"/>
      <c r="BL987" s="19"/>
      <c r="BM987" s="19"/>
      <c r="BN987" s="19"/>
      <c r="BO987" s="19"/>
      <c r="BP987" s="19"/>
      <c r="BQ987" s="19"/>
      <c r="BR987" s="19"/>
      <c r="BS987" s="19"/>
      <c r="BT987" s="19"/>
      <c r="BU987" s="19"/>
      <c r="BV987" s="19"/>
      <c r="BW987" s="19"/>
    </row>
    <row r="988" ht="12.75" customHeight="1">
      <c r="A988" s="19"/>
      <c r="B988" s="19"/>
      <c r="C988" s="19"/>
      <c r="D988" s="19"/>
      <c r="E988" s="19"/>
      <c r="F988" s="20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  <c r="AY988" s="19"/>
      <c r="AZ988" s="19"/>
      <c r="BA988" s="19"/>
      <c r="BB988" s="19"/>
      <c r="BC988" s="19"/>
      <c r="BD988" s="19"/>
      <c r="BE988" s="19"/>
      <c r="BF988" s="19"/>
      <c r="BG988" s="19"/>
      <c r="BH988" s="19"/>
      <c r="BI988" s="19"/>
      <c r="BJ988" s="19"/>
      <c r="BK988" s="19"/>
      <c r="BL988" s="19"/>
      <c r="BM988" s="19"/>
      <c r="BN988" s="19"/>
      <c r="BO988" s="19"/>
      <c r="BP988" s="19"/>
      <c r="BQ988" s="19"/>
      <c r="BR988" s="19"/>
      <c r="BS988" s="19"/>
      <c r="BT988" s="19"/>
      <c r="BU988" s="19"/>
      <c r="BV988" s="19"/>
      <c r="BW988" s="19"/>
    </row>
    <row r="989" ht="12.75" customHeight="1">
      <c r="A989" s="19"/>
      <c r="B989" s="19"/>
      <c r="C989" s="19"/>
      <c r="D989" s="19"/>
      <c r="E989" s="19"/>
      <c r="F989" s="20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19"/>
      <c r="BC989" s="19"/>
      <c r="BD989" s="19"/>
      <c r="BE989" s="19"/>
      <c r="BF989" s="19"/>
      <c r="BG989" s="19"/>
      <c r="BH989" s="19"/>
      <c r="BI989" s="19"/>
      <c r="BJ989" s="19"/>
      <c r="BK989" s="19"/>
      <c r="BL989" s="19"/>
      <c r="BM989" s="19"/>
      <c r="BN989" s="19"/>
      <c r="BO989" s="19"/>
      <c r="BP989" s="19"/>
      <c r="BQ989" s="19"/>
      <c r="BR989" s="19"/>
      <c r="BS989" s="19"/>
      <c r="BT989" s="19"/>
      <c r="BU989" s="19"/>
      <c r="BV989" s="19"/>
      <c r="BW989" s="19"/>
    </row>
    <row r="990" ht="12.75" customHeight="1">
      <c r="A990" s="19"/>
      <c r="B990" s="19"/>
      <c r="C990" s="19"/>
      <c r="D990" s="19"/>
      <c r="E990" s="19"/>
      <c r="F990" s="20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  <c r="AX990" s="19"/>
      <c r="AY990" s="19"/>
      <c r="AZ990" s="19"/>
      <c r="BA990" s="19"/>
      <c r="BB990" s="19"/>
      <c r="BC990" s="19"/>
      <c r="BD990" s="19"/>
      <c r="BE990" s="19"/>
      <c r="BF990" s="19"/>
      <c r="BG990" s="19"/>
      <c r="BH990" s="19"/>
      <c r="BI990" s="19"/>
      <c r="BJ990" s="19"/>
      <c r="BK990" s="19"/>
      <c r="BL990" s="19"/>
      <c r="BM990" s="19"/>
      <c r="BN990" s="19"/>
      <c r="BO990" s="19"/>
      <c r="BP990" s="19"/>
      <c r="BQ990" s="19"/>
      <c r="BR990" s="19"/>
      <c r="BS990" s="19"/>
      <c r="BT990" s="19"/>
      <c r="BU990" s="19"/>
      <c r="BV990" s="19"/>
      <c r="BW990" s="19"/>
    </row>
    <row r="991" ht="12.75" customHeight="1">
      <c r="A991" s="19"/>
      <c r="B991" s="19"/>
      <c r="C991" s="19"/>
      <c r="D991" s="19"/>
      <c r="E991" s="19"/>
      <c r="F991" s="20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  <c r="AY991" s="19"/>
      <c r="AZ991" s="19"/>
      <c r="BA991" s="19"/>
      <c r="BB991" s="19"/>
      <c r="BC991" s="19"/>
      <c r="BD991" s="19"/>
      <c r="BE991" s="19"/>
      <c r="BF991" s="19"/>
      <c r="BG991" s="19"/>
      <c r="BH991" s="19"/>
      <c r="BI991" s="19"/>
      <c r="BJ991" s="19"/>
      <c r="BK991" s="19"/>
      <c r="BL991" s="19"/>
      <c r="BM991" s="19"/>
      <c r="BN991" s="19"/>
      <c r="BO991" s="19"/>
      <c r="BP991" s="19"/>
      <c r="BQ991" s="19"/>
      <c r="BR991" s="19"/>
      <c r="BS991" s="19"/>
      <c r="BT991" s="19"/>
      <c r="BU991" s="19"/>
      <c r="BV991" s="19"/>
      <c r="BW991" s="19"/>
    </row>
    <row r="992" ht="12.75" customHeight="1">
      <c r="A992" s="19"/>
      <c r="B992" s="19"/>
      <c r="C992" s="19"/>
      <c r="D992" s="19"/>
      <c r="E992" s="19"/>
      <c r="F992" s="20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  <c r="BE992" s="19"/>
      <c r="BF992" s="19"/>
      <c r="BG992" s="19"/>
      <c r="BH992" s="19"/>
      <c r="BI992" s="19"/>
      <c r="BJ992" s="19"/>
      <c r="BK992" s="19"/>
      <c r="BL992" s="19"/>
      <c r="BM992" s="19"/>
      <c r="BN992" s="19"/>
      <c r="BO992" s="19"/>
      <c r="BP992" s="19"/>
      <c r="BQ992" s="19"/>
      <c r="BR992" s="19"/>
      <c r="BS992" s="19"/>
      <c r="BT992" s="19"/>
      <c r="BU992" s="19"/>
      <c r="BV992" s="19"/>
      <c r="BW992" s="19"/>
    </row>
    <row r="993" ht="12.75" customHeight="1">
      <c r="A993" s="19"/>
      <c r="B993" s="19"/>
      <c r="C993" s="19"/>
      <c r="D993" s="19"/>
      <c r="E993" s="19"/>
      <c r="F993" s="20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  <c r="BE993" s="19"/>
      <c r="BF993" s="19"/>
      <c r="BG993" s="19"/>
      <c r="BH993" s="19"/>
      <c r="BI993" s="19"/>
      <c r="BJ993" s="19"/>
      <c r="BK993" s="19"/>
      <c r="BL993" s="19"/>
      <c r="BM993" s="19"/>
      <c r="BN993" s="19"/>
      <c r="BO993" s="19"/>
      <c r="BP993" s="19"/>
      <c r="BQ993" s="19"/>
      <c r="BR993" s="19"/>
      <c r="BS993" s="19"/>
      <c r="BT993" s="19"/>
      <c r="BU993" s="19"/>
      <c r="BV993" s="19"/>
      <c r="BW993" s="19"/>
    </row>
    <row r="994" ht="12.75" customHeight="1">
      <c r="A994" s="19"/>
      <c r="B994" s="19"/>
      <c r="C994" s="19"/>
      <c r="D994" s="19"/>
      <c r="E994" s="19"/>
      <c r="F994" s="20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  <c r="BO994" s="19"/>
      <c r="BP994" s="19"/>
      <c r="BQ994" s="19"/>
      <c r="BR994" s="19"/>
      <c r="BS994" s="19"/>
      <c r="BT994" s="19"/>
      <c r="BU994" s="19"/>
      <c r="BV994" s="19"/>
      <c r="BW994" s="19"/>
    </row>
    <row r="995" ht="12.75" customHeight="1">
      <c r="A995" s="19"/>
      <c r="B995" s="19"/>
      <c r="C995" s="19"/>
      <c r="D995" s="19"/>
      <c r="E995" s="19"/>
      <c r="F995" s="20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  <c r="BO995" s="19"/>
      <c r="BP995" s="19"/>
      <c r="BQ995" s="19"/>
      <c r="BR995" s="19"/>
      <c r="BS995" s="19"/>
      <c r="BT995" s="19"/>
      <c r="BU995" s="19"/>
      <c r="BV995" s="19"/>
      <c r="BW995" s="19"/>
    </row>
    <row r="996" ht="12.75" customHeight="1">
      <c r="A996" s="19"/>
      <c r="B996" s="19"/>
      <c r="C996" s="19"/>
      <c r="D996" s="19"/>
      <c r="E996" s="19"/>
      <c r="F996" s="20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  <c r="BO996" s="19"/>
      <c r="BP996" s="19"/>
      <c r="BQ996" s="19"/>
      <c r="BR996" s="19"/>
      <c r="BS996" s="19"/>
      <c r="BT996" s="19"/>
      <c r="BU996" s="19"/>
      <c r="BV996" s="19"/>
      <c r="BW996" s="19"/>
    </row>
    <row r="997" ht="12.75" customHeight="1">
      <c r="A997" s="19"/>
      <c r="B997" s="19"/>
      <c r="C997" s="19"/>
      <c r="D997" s="19"/>
      <c r="E997" s="19"/>
      <c r="F997" s="20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  <c r="BE997" s="19"/>
      <c r="BF997" s="19"/>
      <c r="BG997" s="19"/>
      <c r="BH997" s="19"/>
      <c r="BI997" s="19"/>
      <c r="BJ997" s="19"/>
      <c r="BK997" s="19"/>
      <c r="BL997" s="19"/>
      <c r="BM997" s="19"/>
      <c r="BN997" s="19"/>
      <c r="BO997" s="19"/>
      <c r="BP997" s="19"/>
      <c r="BQ997" s="19"/>
      <c r="BR997" s="19"/>
      <c r="BS997" s="19"/>
      <c r="BT997" s="19"/>
      <c r="BU997" s="19"/>
      <c r="BV997" s="19"/>
      <c r="BW997" s="19"/>
    </row>
    <row r="998" ht="12.75" customHeight="1">
      <c r="A998" s="19"/>
      <c r="B998" s="19"/>
      <c r="C998" s="19"/>
      <c r="D998" s="19"/>
      <c r="E998" s="19"/>
      <c r="F998" s="20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"/>
      <c r="BA998" s="19"/>
      <c r="BB998" s="19"/>
      <c r="BC998" s="19"/>
      <c r="BD998" s="19"/>
      <c r="BE998" s="19"/>
      <c r="BF998" s="19"/>
      <c r="BG998" s="19"/>
      <c r="BH998" s="19"/>
      <c r="BI998" s="19"/>
      <c r="BJ998" s="19"/>
      <c r="BK998" s="19"/>
      <c r="BL998" s="19"/>
      <c r="BM998" s="19"/>
      <c r="BN998" s="19"/>
      <c r="BO998" s="19"/>
      <c r="BP998" s="19"/>
      <c r="BQ998" s="19"/>
      <c r="BR998" s="19"/>
      <c r="BS998" s="19"/>
      <c r="BT998" s="19"/>
      <c r="BU998" s="19"/>
      <c r="BV998" s="19"/>
      <c r="BW998" s="19"/>
    </row>
    <row r="999" ht="12.75" customHeight="1">
      <c r="A999" s="19"/>
      <c r="B999" s="19"/>
      <c r="C999" s="19"/>
      <c r="D999" s="19"/>
      <c r="E999" s="19"/>
      <c r="F999" s="20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  <c r="AY999" s="19"/>
      <c r="AZ999" s="19"/>
      <c r="BA999" s="19"/>
      <c r="BB999" s="19"/>
      <c r="BC999" s="19"/>
      <c r="BD999" s="19"/>
      <c r="BE999" s="19"/>
      <c r="BF999" s="19"/>
      <c r="BG999" s="19"/>
      <c r="BH999" s="19"/>
      <c r="BI999" s="19"/>
      <c r="BJ999" s="19"/>
      <c r="BK999" s="19"/>
      <c r="BL999" s="19"/>
      <c r="BM999" s="19"/>
      <c r="BN999" s="19"/>
      <c r="BO999" s="19"/>
      <c r="BP999" s="19"/>
      <c r="BQ999" s="19"/>
      <c r="BR999" s="19"/>
      <c r="BS999" s="19"/>
      <c r="BT999" s="19"/>
      <c r="BU999" s="19"/>
      <c r="BV999" s="19"/>
      <c r="BW999" s="19"/>
    </row>
    <row r="1000" ht="12.75" customHeight="1">
      <c r="A1000" s="19"/>
      <c r="B1000" s="19"/>
      <c r="C1000" s="19"/>
      <c r="D1000" s="19"/>
      <c r="E1000" s="19"/>
      <c r="F1000" s="20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"/>
      <c r="BA1000" s="19"/>
      <c r="BB1000" s="19"/>
      <c r="BC1000" s="19"/>
      <c r="BD1000" s="19"/>
      <c r="BE1000" s="19"/>
      <c r="BF1000" s="19"/>
      <c r="BG1000" s="19"/>
      <c r="BH1000" s="19"/>
      <c r="BI1000" s="19"/>
      <c r="BJ1000" s="19"/>
      <c r="BK1000" s="19"/>
      <c r="BL1000" s="19"/>
      <c r="BM1000" s="19"/>
      <c r="BN1000" s="19"/>
      <c r="BO1000" s="19"/>
      <c r="BP1000" s="19"/>
      <c r="BQ1000" s="19"/>
      <c r="BR1000" s="19"/>
      <c r="BS1000" s="19"/>
      <c r="BT1000" s="19"/>
      <c r="BU1000" s="19"/>
      <c r="BV1000" s="19"/>
      <c r="BW1000" s="19"/>
    </row>
  </sheetData>
  <mergeCells count="20">
    <mergeCell ref="F1:G1"/>
    <mergeCell ref="I1:J1"/>
    <mergeCell ref="K1:L1"/>
    <mergeCell ref="M1:N1"/>
    <mergeCell ref="P1:Q1"/>
    <mergeCell ref="S1:T1"/>
    <mergeCell ref="U1:V1"/>
    <mergeCell ref="AN1:AO1"/>
    <mergeCell ref="AQ1:AR1"/>
    <mergeCell ref="AT1:AU1"/>
    <mergeCell ref="AW1:AX1"/>
    <mergeCell ref="AZ1:BA1"/>
    <mergeCell ref="BC1:BD1"/>
    <mergeCell ref="W1:X1"/>
    <mergeCell ref="Z1:AA1"/>
    <mergeCell ref="AB1:AC1"/>
    <mergeCell ref="AD1:AE1"/>
    <mergeCell ref="AF1:AG1"/>
    <mergeCell ref="AH1:AI1"/>
    <mergeCell ref="AK1:AL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37.75" customHeight="1">
      <c r="A1" s="21" t="s">
        <v>45</v>
      </c>
      <c r="B1" s="22" t="s">
        <v>46</v>
      </c>
      <c r="C1" s="22" t="s">
        <v>47</v>
      </c>
      <c r="D1" s="22" t="s">
        <v>48</v>
      </c>
      <c r="E1" s="22" t="s">
        <v>49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9"/>
    </row>
    <row r="2" ht="12.75" customHeight="1">
      <c r="A2" s="23" t="s">
        <v>50</v>
      </c>
      <c r="B2" s="24">
        <v>30.0</v>
      </c>
      <c r="C2" s="24">
        <v>30.0</v>
      </c>
      <c r="D2" s="24">
        <v>40.0</v>
      </c>
      <c r="E2" s="25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9"/>
    </row>
    <row r="3" ht="12.75" customHeight="1">
      <c r="A3" s="3" t="str">
        <f>IFERROR('Данные для ввода на bus.gov.ru'!A2,"")</f>
        <v>Централизованная клубная система Ачинского района п. Малиновка</v>
      </c>
      <c r="B3" s="26">
        <f>IFERROR(((('Данные для ввода на bus.gov.ru'!F2/'Данные для ввода на bus.gov.ru'!G2)+('Данные для ввода на bus.gov.ru'!I2/'Данные для ввода на bus.gov.ru'!J2))/2*100)*0.3,"")</f>
        <v>30</v>
      </c>
      <c r="C3" s="24">
        <f>IFERROR('Данные для ввода на bus.gov.ru'!N2*0.3,"")</f>
        <v>30</v>
      </c>
      <c r="D3" s="26">
        <f>IFERROR(((('Данные для ввода на bus.gov.ru'!P2+'Данные для ввода на bus.gov.ru'!S2)/('Данные для ввода на bus.gov.ru'!Q2+'Данные для ввода на bus.gov.ru'!T2))*100)*0.4,"")</f>
        <v>40</v>
      </c>
      <c r="E3" s="27">
        <f t="shared" ref="E3:E4" si="1">IFERROR(B3+C3+D3,"")</f>
        <v>100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9"/>
    </row>
    <row r="4" ht="12.75" customHeight="1">
      <c r="A4" s="3" t="str">
        <f>IFERROR('Данные для ввода на bus.gov.ru'!A3,"")</f>
        <v>Центральная районная библиотека п. Горный</v>
      </c>
      <c r="B4" s="26">
        <f>IFERROR(((('Данные для ввода на bus.gov.ru'!F3/'Данные для ввода на bus.gov.ru'!G3)+('Данные для ввода на bus.gov.ru'!I3/'Данные для ввода на bus.gov.ru'!J3))/2*100)*0.3,"")</f>
        <v>30</v>
      </c>
      <c r="C4" s="24">
        <f>IFERROR('Данные для ввода на bus.gov.ru'!N3*0.3,"")</f>
        <v>30</v>
      </c>
      <c r="D4" s="26">
        <f>IFERROR(((('Данные для ввода на bus.gov.ru'!P3+'Данные для ввода на bus.gov.ru'!S3)/('Данные для ввода на bus.gov.ru'!Q3+'Данные для ввода на bus.gov.ru'!T3))*100)*0.4,"")</f>
        <v>40</v>
      </c>
      <c r="E4" s="27">
        <f t="shared" si="1"/>
        <v>100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9"/>
    </row>
    <row r="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9"/>
    </row>
    <row r="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9"/>
    </row>
    <row r="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9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9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9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9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9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9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9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9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9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9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9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9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9"/>
    </row>
    <row r="221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4" width="14.43"/>
  </cols>
  <sheetData>
    <row r="1" ht="119.25" customHeight="1">
      <c r="A1" s="21" t="s">
        <v>45</v>
      </c>
      <c r="B1" s="22" t="s">
        <v>51</v>
      </c>
      <c r="C1" s="22" t="s">
        <v>52</v>
      </c>
      <c r="D1" s="22" t="s">
        <v>49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9"/>
      <c r="Z1" s="19"/>
    </row>
    <row r="2" ht="12.75" customHeight="1">
      <c r="A2" s="28" t="s">
        <v>50</v>
      </c>
      <c r="B2" s="29">
        <v>50.0</v>
      </c>
      <c r="C2" s="29">
        <v>50.0</v>
      </c>
      <c r="D2" s="29">
        <v>100.0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9"/>
      <c r="Z2" s="19"/>
    </row>
    <row r="3" ht="12.75" customHeight="1">
      <c r="A3" s="3" t="str">
        <f>'Данные для ввода на bus.gov.ru'!A2</f>
        <v>Централизованная клубная система Ачинского района п. Малиновка</v>
      </c>
      <c r="B3" s="2">
        <f>'Данные для ввода на bus.gov.ru'!X2*0.5</f>
        <v>50</v>
      </c>
      <c r="C3" s="30">
        <f>(('Данные для ввода на bus.gov.ru'!Z2/'Данные для ввода на bus.gov.ru'!AA2)*100)*0.5</f>
        <v>48.82352941</v>
      </c>
      <c r="D3" s="30">
        <f t="shared" ref="D3:D4" si="1">B3+C3</f>
        <v>98.82352941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9"/>
      <c r="Z3" s="19"/>
    </row>
    <row r="4" ht="12.75" customHeight="1">
      <c r="A4" s="3" t="str">
        <f>'Данные для ввода на bus.gov.ru'!A3</f>
        <v>Центральная районная библиотека п. Горный</v>
      </c>
      <c r="B4" s="2">
        <f>'Данные для ввода на bus.gov.ru'!X3*0.5</f>
        <v>50</v>
      </c>
      <c r="C4" s="30">
        <f>(('Данные для ввода на bus.gov.ru'!Z3/'Данные для ввода на bus.gov.ru'!AA3)*100)*0.5</f>
        <v>49.20634921</v>
      </c>
      <c r="D4" s="30">
        <f t="shared" si="1"/>
        <v>99.20634921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9"/>
      <c r="Z4" s="19"/>
    </row>
    <row r="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9"/>
      <c r="Z5" s="19"/>
    </row>
    <row r="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9"/>
      <c r="Z6" s="19"/>
    </row>
    <row r="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9"/>
      <c r="Z7" s="19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9"/>
      <c r="Z8" s="19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9"/>
      <c r="Z9" s="19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9"/>
      <c r="Z10" s="19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9"/>
      <c r="Z11" s="1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9"/>
      <c r="Z12" s="19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9"/>
      <c r="Z13" s="1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9"/>
      <c r="Z14" s="1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9"/>
      <c r="Z15" s="1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9"/>
      <c r="Z16" s="1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9"/>
      <c r="Z17" s="1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9"/>
      <c r="Z18" s="1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9"/>
      <c r="Z19" s="1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9"/>
      <c r="Z20" s="19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9"/>
      <c r="Z21" s="19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9"/>
      <c r="Z22" s="19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9"/>
      <c r="Z23" s="19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9"/>
      <c r="Z24" s="19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9"/>
      <c r="Z25" s="19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19"/>
      <c r="Z26" s="19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9"/>
      <c r="Z27" s="1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9"/>
      <c r="Z28" s="1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19"/>
      <c r="Z29" s="1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19"/>
      <c r="Z30" s="1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19"/>
      <c r="Z31" s="1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19"/>
      <c r="Z32" s="1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19"/>
      <c r="Z33" s="1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19"/>
      <c r="Z34" s="1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19"/>
      <c r="Z35" s="1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19"/>
      <c r="Z36" s="1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19"/>
      <c r="Z37" s="1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9"/>
      <c r="Z38" s="1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9"/>
      <c r="Z39" s="1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19"/>
      <c r="Z40" s="1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9"/>
      <c r="Z41" s="1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9"/>
      <c r="Z42" s="1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19"/>
      <c r="Z43" s="1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19"/>
      <c r="Z44" s="1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19"/>
      <c r="Z45" s="1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19"/>
      <c r="Z46" s="1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19"/>
      <c r="Z47" s="1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19"/>
      <c r="Z48" s="1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19"/>
      <c r="Z49" s="1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19"/>
      <c r="Z50" s="1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19"/>
      <c r="Z51" s="1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19"/>
      <c r="Z52" s="1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19"/>
      <c r="Z53" s="1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19"/>
      <c r="Z54" s="1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19"/>
      <c r="Z55" s="1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19"/>
      <c r="Z56" s="1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19"/>
      <c r="Z57" s="1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19"/>
      <c r="Z58" s="1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19"/>
      <c r="Z59" s="1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19"/>
      <c r="Z60" s="1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19"/>
      <c r="Z61" s="1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19"/>
      <c r="Z62" s="1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19"/>
      <c r="Z63" s="1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19"/>
      <c r="Z64" s="1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19"/>
      <c r="Z65" s="1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19"/>
      <c r="Z66" s="1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19"/>
      <c r="Z67" s="1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19"/>
      <c r="Z68" s="1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19"/>
      <c r="Z69" s="1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19"/>
      <c r="Z70" s="1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19"/>
      <c r="Z71" s="1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19"/>
      <c r="Z72" s="1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19"/>
      <c r="Z73" s="1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19"/>
      <c r="Z74" s="1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19"/>
      <c r="Z75" s="1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19"/>
      <c r="Z76" s="1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19"/>
      <c r="Z77" s="1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19"/>
      <c r="Z78" s="1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19"/>
      <c r="Z79" s="1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19"/>
      <c r="Z80" s="1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19"/>
      <c r="Z81" s="1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19"/>
      <c r="Z82" s="1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9"/>
      <c r="Z83" s="1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19"/>
      <c r="Z84" s="1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9"/>
      <c r="Z85" s="1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19"/>
      <c r="Z86" s="1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19"/>
      <c r="Z87" s="1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19"/>
      <c r="Z88" s="1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19"/>
      <c r="Z89" s="1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19"/>
      <c r="Z90" s="1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19"/>
      <c r="Z91" s="1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19"/>
      <c r="Z92" s="1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19"/>
      <c r="Z93" s="1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19"/>
      <c r="Z94" s="1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19"/>
      <c r="Z95" s="1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19"/>
      <c r="Z96" s="1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19"/>
      <c r="Z97" s="1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19"/>
      <c r="Z98" s="1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19"/>
      <c r="Z99" s="1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19"/>
      <c r="Z100" s="1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19"/>
      <c r="Z101" s="1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19"/>
      <c r="Z102" s="1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19"/>
      <c r="Z103" s="1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19"/>
      <c r="Z104" s="1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19"/>
      <c r="Z105" s="1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19"/>
      <c r="Z106" s="1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19"/>
      <c r="Z107" s="1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19"/>
      <c r="Z108" s="1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19"/>
      <c r="Z109" s="1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19"/>
      <c r="Z110" s="1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9"/>
      <c r="Z111" s="1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19"/>
      <c r="Z112" s="1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9"/>
      <c r="Z113" s="1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19"/>
      <c r="Z114" s="1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19"/>
      <c r="Z115" s="1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19"/>
      <c r="Z116" s="1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19"/>
      <c r="Z117" s="1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19"/>
      <c r="Z118" s="1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19"/>
      <c r="Z119" s="1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19"/>
      <c r="Z120" s="1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19"/>
      <c r="Z121" s="1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19"/>
      <c r="Z122" s="1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19"/>
      <c r="Z123" s="1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19"/>
      <c r="Z124" s="1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19"/>
      <c r="Z125" s="1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19"/>
      <c r="Z126" s="1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19"/>
      <c r="Z127" s="1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19"/>
      <c r="Z128" s="1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9"/>
      <c r="Z129" s="1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19"/>
      <c r="Z130" s="1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9"/>
      <c r="Z131" s="1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19"/>
      <c r="Z132" s="1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19"/>
      <c r="Z133" s="1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19"/>
      <c r="Z134" s="1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19"/>
      <c r="Z135" s="1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19"/>
      <c r="Z136" s="1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19"/>
      <c r="Z137" s="1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19"/>
      <c r="Z138" s="1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19"/>
      <c r="Z139" s="1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19"/>
      <c r="Z140" s="1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19"/>
      <c r="Z141" s="1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19"/>
      <c r="Z142" s="1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19"/>
      <c r="Z143" s="1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19"/>
      <c r="Z144" s="1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19"/>
      <c r="Z145" s="1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19"/>
      <c r="Z146" s="1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19"/>
      <c r="Z147" s="1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19"/>
      <c r="Z148" s="1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19"/>
      <c r="Z149" s="1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19"/>
      <c r="Z150" s="1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19"/>
      <c r="Z151" s="1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19"/>
      <c r="Z152" s="1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19"/>
      <c r="Z153" s="1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19"/>
      <c r="Z154" s="1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19"/>
      <c r="Z155" s="1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19"/>
      <c r="Z156" s="1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19"/>
      <c r="Z157" s="1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19"/>
      <c r="Z158" s="1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19"/>
      <c r="Z159" s="1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19"/>
      <c r="Z160" s="1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19"/>
      <c r="Z161" s="1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19"/>
      <c r="Z162" s="1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19"/>
      <c r="Z163" s="1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19"/>
      <c r="Z164" s="1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19"/>
      <c r="Z165" s="1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19"/>
      <c r="Z166" s="1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19"/>
      <c r="Z167" s="1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19"/>
      <c r="Z168" s="1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19"/>
      <c r="Z169" s="1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19"/>
      <c r="Z170" s="1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19"/>
      <c r="Z171" s="1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19"/>
      <c r="Z172" s="1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19"/>
      <c r="Z173" s="1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19"/>
      <c r="Z174" s="1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19"/>
      <c r="Z175" s="1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19"/>
      <c r="Z176" s="1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19"/>
      <c r="Z177" s="1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19"/>
      <c r="Z178" s="1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9"/>
      <c r="Z179" s="1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19"/>
      <c r="Z180" s="1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9"/>
      <c r="Z181" s="1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19"/>
      <c r="Z182" s="1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19"/>
      <c r="Z183" s="1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19"/>
      <c r="Z184" s="1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19"/>
      <c r="Z185" s="1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19"/>
      <c r="Z186" s="1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19"/>
      <c r="Z187" s="1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19"/>
      <c r="Z188" s="1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19"/>
      <c r="Z189" s="1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19"/>
      <c r="Z190" s="1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19"/>
      <c r="Z191" s="1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19"/>
      <c r="Z192" s="1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19"/>
      <c r="Z193" s="1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19"/>
      <c r="Z194" s="1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19"/>
      <c r="Z195" s="1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19"/>
      <c r="Z196" s="1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19"/>
      <c r="Z197" s="1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19"/>
      <c r="Z198" s="1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19"/>
      <c r="Z199" s="1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19"/>
      <c r="Z200" s="1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19"/>
      <c r="Z201" s="1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19"/>
      <c r="Z202" s="1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19"/>
      <c r="Z203" s="1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19"/>
      <c r="Z204" s="1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19"/>
      <c r="Z205" s="1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19"/>
      <c r="Z206" s="1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19"/>
      <c r="Z207" s="1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19"/>
      <c r="Z208" s="1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19"/>
      <c r="Z209" s="1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19"/>
      <c r="Z210" s="1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19"/>
      <c r="Z211" s="1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19"/>
      <c r="Z212" s="1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19"/>
      <c r="Z213" s="1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19"/>
      <c r="Z214" s="1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19"/>
      <c r="Z215" s="1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19"/>
      <c r="Z216" s="1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9"/>
      <c r="Z217" s="1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19"/>
      <c r="Z218" s="1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19"/>
      <c r="Z219" s="1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19"/>
      <c r="Z220" s="19"/>
    </row>
    <row r="221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24.5" customHeight="1">
      <c r="A1" s="21" t="s">
        <v>45</v>
      </c>
      <c r="B1" s="22" t="s">
        <v>53</v>
      </c>
      <c r="C1" s="22" t="s">
        <v>54</v>
      </c>
      <c r="D1" s="22" t="s">
        <v>55</v>
      </c>
      <c r="E1" s="22" t="s">
        <v>49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9"/>
    </row>
    <row r="2" ht="12.75" customHeight="1">
      <c r="A2" s="28" t="s">
        <v>50</v>
      </c>
      <c r="B2" s="31">
        <v>30.0</v>
      </c>
      <c r="C2" s="31">
        <v>40.0</v>
      </c>
      <c r="D2" s="31">
        <v>30.0</v>
      </c>
      <c r="E2" s="31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9"/>
    </row>
    <row r="3" ht="12.75" customHeight="1">
      <c r="A3" s="3" t="str">
        <f>'Данные для ввода на bus.gov.ru'!A2</f>
        <v>Централизованная клубная система Ачинского района п. Малиновка</v>
      </c>
      <c r="B3" s="32">
        <f>'Данные для ввода на bus.gov.ru'!AE2*0.3</f>
        <v>6</v>
      </c>
      <c r="C3" s="32">
        <f>'Данные для ввода на bus.gov.ru'!AI2*0.4</f>
        <v>24</v>
      </c>
      <c r="D3" s="33">
        <f>IFERROR((('Данные для ввода на bus.gov.ru'!AK2/'Данные для ввода на bus.gov.ru'!AL2)*100)*0.3,0)</f>
        <v>30</v>
      </c>
      <c r="E3" s="33">
        <f t="shared" ref="E3:E4" si="1">B3+C3+D3</f>
        <v>60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9"/>
    </row>
    <row r="4" ht="12.75" customHeight="1">
      <c r="A4" s="3" t="str">
        <f>'Данные для ввода на bus.gov.ru'!A3</f>
        <v>Центральная районная библиотека п. Горный</v>
      </c>
      <c r="B4" s="32">
        <f>'Данные для ввода на bus.gov.ru'!AE3*0.3</f>
        <v>12</v>
      </c>
      <c r="C4" s="32">
        <f>'Данные для ввода на bus.gov.ru'!AI3*0.4</f>
        <v>40</v>
      </c>
      <c r="D4" s="33">
        <f>IFERROR((('Данные для ввода на bus.gov.ru'!AK3/'Данные для ввода на bus.gov.ru'!AL3)*100)*0.3,0)</f>
        <v>30</v>
      </c>
      <c r="E4" s="33">
        <f t="shared" si="1"/>
        <v>82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9"/>
    </row>
    <row r="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9"/>
    </row>
    <row r="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9"/>
    </row>
    <row r="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9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9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9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9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9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9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9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9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9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9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9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9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9"/>
    </row>
    <row r="221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76.0" customHeight="1">
      <c r="A1" s="21" t="s">
        <v>45</v>
      </c>
      <c r="B1" s="22" t="s">
        <v>56</v>
      </c>
      <c r="C1" s="22" t="s">
        <v>57</v>
      </c>
      <c r="D1" s="22" t="s">
        <v>58</v>
      </c>
      <c r="E1" s="22" t="s">
        <v>49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9"/>
    </row>
    <row r="2" ht="12.75" customHeight="1">
      <c r="A2" s="28" t="s">
        <v>50</v>
      </c>
      <c r="B2" s="31">
        <v>40.0</v>
      </c>
      <c r="C2" s="31">
        <v>40.0</v>
      </c>
      <c r="D2" s="31">
        <v>20.0</v>
      </c>
      <c r="E2" s="31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9"/>
    </row>
    <row r="3" ht="12.75" customHeight="1">
      <c r="A3" s="3" t="str">
        <f>'Данные для ввода на bus.gov.ru'!A2</f>
        <v>Централизованная клубная система Ачинского района п. Малиновка</v>
      </c>
      <c r="B3" s="33">
        <f>(('Данные для ввода на bus.gov.ru'!AN2/'Данные для ввода на bus.gov.ru'!AO2)*100)*0.4</f>
        <v>40</v>
      </c>
      <c r="C3" s="30">
        <f>(('Данные для ввода на bus.gov.ru'!AQ2/'Данные для ввода на bus.gov.ru'!AR2)*100)*0.4</f>
        <v>40</v>
      </c>
      <c r="D3" s="33">
        <f>(('Данные для ввода на bus.gov.ru'!AT2/'Данные для ввода на bus.gov.ru'!AU2)*100)*0.2</f>
        <v>20</v>
      </c>
      <c r="E3" s="33">
        <f t="shared" ref="E3:E4" si="1">B3+C3+D3</f>
        <v>100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9"/>
    </row>
    <row r="4" ht="12.75" customHeight="1">
      <c r="A4" s="3" t="str">
        <f>'Данные для ввода на bus.gov.ru'!A3</f>
        <v>Центральная районная библиотека п. Горный</v>
      </c>
      <c r="B4" s="33">
        <f>(('Данные для ввода на bus.gov.ru'!AN3/'Данные для ввода на bus.gov.ru'!AO3)*100)*0.4</f>
        <v>40</v>
      </c>
      <c r="C4" s="30">
        <f>(('Данные для ввода на bus.gov.ru'!AQ3/'Данные для ввода на bus.gov.ru'!AR3)*100)*0.4</f>
        <v>40</v>
      </c>
      <c r="D4" s="33">
        <f>(('Данные для ввода на bus.gov.ru'!AT3/'Данные для ввода на bus.gov.ru'!AU3)*100)*0.2</f>
        <v>20</v>
      </c>
      <c r="E4" s="33">
        <f t="shared" si="1"/>
        <v>100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9"/>
    </row>
    <row r="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9"/>
    </row>
    <row r="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9"/>
    </row>
    <row r="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9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9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9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9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9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9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9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9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9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9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9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9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9"/>
    </row>
    <row r="221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14.0" customHeight="1">
      <c r="A1" s="21" t="s">
        <v>45</v>
      </c>
      <c r="B1" s="22" t="s">
        <v>59</v>
      </c>
      <c r="C1" s="22" t="s">
        <v>60</v>
      </c>
      <c r="D1" s="22" t="s">
        <v>61</v>
      </c>
      <c r="E1" s="22" t="s">
        <v>49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9"/>
    </row>
    <row r="2" ht="12.75" customHeight="1">
      <c r="A2" s="28" t="s">
        <v>50</v>
      </c>
      <c r="B2" s="31">
        <v>30.0</v>
      </c>
      <c r="C2" s="31">
        <v>20.0</v>
      </c>
      <c r="D2" s="31">
        <v>50.0</v>
      </c>
      <c r="E2" s="31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9"/>
    </row>
    <row r="3" ht="12.75" customHeight="1">
      <c r="A3" s="3" t="str">
        <f>'Данные для ввода на bus.gov.ru'!A2</f>
        <v>Централизованная клубная система Ачинского района п. Малиновка</v>
      </c>
      <c r="B3" s="33">
        <f>(('Данные для ввода на bus.gov.ru'!AW2/'Данные для ввода на bus.gov.ru'!AX2)*100)*0.3</f>
        <v>30</v>
      </c>
      <c r="C3" s="33">
        <f>(('Данные для ввода на bus.gov.ru'!AZ2/'Данные для ввода на bus.gov.ru'!BA2)*100)*0.2</f>
        <v>20</v>
      </c>
      <c r="D3" s="33">
        <f>(('Данные для ввода на bus.gov.ru'!BC2/'Данные для ввода на bus.gov.ru'!BD2)*100)*0.5</f>
        <v>50</v>
      </c>
      <c r="E3" s="33">
        <f t="shared" ref="E3:E4" si="1">B3+C3+D3</f>
        <v>100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9"/>
    </row>
    <row r="4" ht="12.75" customHeight="1">
      <c r="A4" s="3" t="str">
        <f>'Данные для ввода на bus.gov.ru'!A3</f>
        <v>Центральная районная библиотека п. Горный</v>
      </c>
      <c r="B4" s="33">
        <f>(('Данные для ввода на bus.gov.ru'!AW3/'Данные для ввода на bus.gov.ru'!AX3)*100)*0.3</f>
        <v>30</v>
      </c>
      <c r="C4" s="33">
        <f>(('Данные для ввода на bus.gov.ru'!AZ3/'Данные для ввода на bus.gov.ru'!BA3)*100)*0.2</f>
        <v>20</v>
      </c>
      <c r="D4" s="33">
        <f>(('Данные для ввода на bus.gov.ru'!BC3/'Данные для ввода на bus.gov.ru'!BD3)*100)*0.5</f>
        <v>50</v>
      </c>
      <c r="E4" s="33">
        <f t="shared" si="1"/>
        <v>100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9"/>
    </row>
    <row r="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9"/>
    </row>
    <row r="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9"/>
    </row>
    <row r="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9"/>
    </row>
    <row r="8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9"/>
    </row>
    <row r="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9"/>
    </row>
    <row r="1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9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9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9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9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9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9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9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9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9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9"/>
    </row>
    <row r="221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6" width="14.43"/>
  </cols>
  <sheetData>
    <row r="1" ht="81.0" customHeight="1">
      <c r="A1" s="21" t="s">
        <v>62</v>
      </c>
      <c r="B1" s="34" t="s">
        <v>63</v>
      </c>
      <c r="C1" s="35" t="s">
        <v>64</v>
      </c>
      <c r="D1" s="35" t="s">
        <v>65</v>
      </c>
      <c r="E1" s="35" t="s">
        <v>66</v>
      </c>
      <c r="F1" s="35" t="s">
        <v>67</v>
      </c>
      <c r="G1" s="2" t="s">
        <v>68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2.75" customHeight="1">
      <c r="A2" s="36" t="s">
        <v>50</v>
      </c>
      <c r="B2" s="37">
        <f>'Критерий 1'!E2</f>
        <v>100</v>
      </c>
      <c r="C2" s="37">
        <f>'Критерий 2'!D2</f>
        <v>100</v>
      </c>
      <c r="D2" s="37">
        <f>'Критерий 3'!E2</f>
        <v>100</v>
      </c>
      <c r="E2" s="37">
        <f>'Критерий 4'!E2</f>
        <v>100</v>
      </c>
      <c r="F2" s="37">
        <f>'Критерий 5'!E2</f>
        <v>100</v>
      </c>
      <c r="G2" s="37">
        <f t="shared" ref="G2:G4" si="1">AVERAGE(B2:F2)</f>
        <v>100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2.75" customHeight="1">
      <c r="A3" s="3" t="str">
        <f>'Критерий 1'!A3</f>
        <v>Централизованная клубная система Ачинского района п. Малиновка</v>
      </c>
      <c r="B3" s="30">
        <f>'Критерий 1'!E3</f>
        <v>100</v>
      </c>
      <c r="C3" s="30">
        <f>'Критерий 2'!D3</f>
        <v>98.82352941</v>
      </c>
      <c r="D3" s="30">
        <f>'Критерий 3'!E3</f>
        <v>60</v>
      </c>
      <c r="E3" s="30">
        <f>'Критерий 4'!E3</f>
        <v>100</v>
      </c>
      <c r="F3" s="30">
        <f>'Критерий 5'!E3</f>
        <v>100</v>
      </c>
      <c r="G3" s="30">
        <f t="shared" si="1"/>
        <v>91.76470588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2.75" customHeight="1">
      <c r="A4" s="3" t="str">
        <f>'Критерий 1'!A4</f>
        <v>Центральная районная библиотека п. Горный</v>
      </c>
      <c r="B4" s="30">
        <f>'Критерий 1'!E4</f>
        <v>100</v>
      </c>
      <c r="C4" s="30">
        <f>'Критерий 2'!D4</f>
        <v>99.20634921</v>
      </c>
      <c r="D4" s="30">
        <f>'Критерий 3'!E4</f>
        <v>82</v>
      </c>
      <c r="E4" s="30">
        <f>'Критерий 4'!E4</f>
        <v>100</v>
      </c>
      <c r="F4" s="30">
        <f>'Критерий 5'!E4</f>
        <v>100</v>
      </c>
      <c r="G4" s="30">
        <f t="shared" si="1"/>
        <v>96.24126984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9"/>
      <c r="B5" s="17"/>
      <c r="C5" s="9"/>
      <c r="D5" s="9"/>
      <c r="E5" s="9"/>
      <c r="F5" s="9"/>
      <c r="G5" s="17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9"/>
      <c r="B6" s="17"/>
      <c r="C6" s="9"/>
      <c r="D6" s="9"/>
      <c r="E6" s="9"/>
      <c r="F6" s="9"/>
      <c r="G6" s="17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9"/>
      <c r="B7" s="17"/>
      <c r="C7" s="9"/>
      <c r="D7" s="9"/>
      <c r="E7" s="9"/>
      <c r="F7" s="9"/>
      <c r="G7" s="17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9"/>
      <c r="B8" s="17"/>
      <c r="C8" s="9"/>
      <c r="D8" s="9"/>
      <c r="E8" s="9"/>
      <c r="F8" s="9"/>
      <c r="G8" s="17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9"/>
      <c r="B9" s="17"/>
      <c r="C9" s="9"/>
      <c r="D9" s="9"/>
      <c r="E9" s="9"/>
      <c r="F9" s="9"/>
      <c r="G9" s="17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9"/>
      <c r="B10" s="17"/>
      <c r="C10" s="9"/>
      <c r="D10" s="9"/>
      <c r="E10" s="9"/>
      <c r="F10" s="9"/>
      <c r="G10" s="17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9"/>
      <c r="B11" s="17"/>
      <c r="C11" s="9"/>
      <c r="D11" s="9"/>
      <c r="E11" s="9"/>
      <c r="F11" s="9"/>
      <c r="G11" s="17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9"/>
      <c r="B12" s="17"/>
      <c r="C12" s="9"/>
      <c r="D12" s="9"/>
      <c r="E12" s="9"/>
      <c r="F12" s="9"/>
      <c r="G12" s="17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9"/>
      <c r="B13" s="17"/>
      <c r="C13" s="9"/>
      <c r="D13" s="9"/>
      <c r="E13" s="9"/>
      <c r="F13" s="9"/>
      <c r="G13" s="17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9"/>
      <c r="B14" s="17"/>
      <c r="C14" s="9"/>
      <c r="D14" s="9"/>
      <c r="E14" s="9"/>
      <c r="F14" s="9"/>
      <c r="G14" s="17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9"/>
      <c r="B15" s="17"/>
      <c r="C15" s="9"/>
      <c r="D15" s="9"/>
      <c r="E15" s="9"/>
      <c r="F15" s="9"/>
      <c r="G15" s="17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9"/>
      <c r="B16" s="17"/>
      <c r="C16" s="9"/>
      <c r="D16" s="9"/>
      <c r="E16" s="9"/>
      <c r="F16" s="9"/>
      <c r="G16" s="17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9"/>
      <c r="B17" s="17"/>
      <c r="C17" s="9"/>
      <c r="D17" s="9"/>
      <c r="E17" s="9"/>
      <c r="F17" s="9"/>
      <c r="G17" s="17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9"/>
      <c r="B18" s="17"/>
      <c r="C18" s="9"/>
      <c r="D18" s="9"/>
      <c r="E18" s="9"/>
      <c r="F18" s="9"/>
      <c r="G18" s="17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9"/>
      <c r="B19" s="17"/>
      <c r="C19" s="9"/>
      <c r="D19" s="9"/>
      <c r="E19" s="9"/>
      <c r="F19" s="9"/>
      <c r="G19" s="17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9"/>
      <c r="B20" s="17"/>
      <c r="C20" s="9"/>
      <c r="D20" s="9"/>
      <c r="E20" s="9"/>
      <c r="F20" s="9"/>
      <c r="G20" s="17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9"/>
      <c r="B21" s="17"/>
      <c r="C21" s="9"/>
      <c r="D21" s="9"/>
      <c r="E21" s="9"/>
      <c r="F21" s="9"/>
      <c r="G21" s="17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9"/>
      <c r="B22" s="17"/>
      <c r="C22" s="9"/>
      <c r="D22" s="9"/>
      <c r="E22" s="9"/>
      <c r="F22" s="9"/>
      <c r="G22" s="17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9"/>
      <c r="B23" s="17"/>
      <c r="C23" s="9"/>
      <c r="D23" s="9"/>
      <c r="E23" s="9"/>
      <c r="F23" s="9"/>
      <c r="G23" s="17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9"/>
      <c r="B24" s="17"/>
      <c r="C24" s="9"/>
      <c r="D24" s="9"/>
      <c r="E24" s="9"/>
      <c r="F24" s="9"/>
      <c r="G24" s="17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9"/>
      <c r="B25" s="17"/>
      <c r="C25" s="9"/>
      <c r="D25" s="9"/>
      <c r="E25" s="9"/>
      <c r="F25" s="9"/>
      <c r="G25" s="17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9"/>
      <c r="B26" s="17"/>
      <c r="C26" s="9"/>
      <c r="D26" s="9"/>
      <c r="E26" s="9"/>
      <c r="F26" s="9"/>
      <c r="G26" s="17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9"/>
      <c r="B27" s="17"/>
      <c r="C27" s="9"/>
      <c r="D27" s="9"/>
      <c r="E27" s="9"/>
      <c r="F27" s="9"/>
      <c r="G27" s="17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9"/>
      <c r="B28" s="17"/>
      <c r="C28" s="9"/>
      <c r="D28" s="9"/>
      <c r="E28" s="9"/>
      <c r="F28" s="9"/>
      <c r="G28" s="17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9"/>
      <c r="B29" s="17"/>
      <c r="C29" s="9"/>
      <c r="D29" s="9"/>
      <c r="E29" s="9"/>
      <c r="F29" s="9"/>
      <c r="G29" s="17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9"/>
      <c r="B30" s="17"/>
      <c r="C30" s="9"/>
      <c r="D30" s="9"/>
      <c r="E30" s="9"/>
      <c r="F30" s="9"/>
      <c r="G30" s="17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9"/>
      <c r="B31" s="17"/>
      <c r="C31" s="9"/>
      <c r="D31" s="9"/>
      <c r="E31" s="9"/>
      <c r="F31" s="9"/>
      <c r="G31" s="17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9"/>
      <c r="B32" s="17"/>
      <c r="C32" s="9"/>
      <c r="D32" s="9"/>
      <c r="E32" s="9"/>
      <c r="F32" s="9"/>
      <c r="G32" s="17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9"/>
      <c r="B33" s="17"/>
      <c r="C33" s="9"/>
      <c r="D33" s="9"/>
      <c r="E33" s="9"/>
      <c r="F33" s="9"/>
      <c r="G33" s="17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9"/>
      <c r="B34" s="17"/>
      <c r="C34" s="9"/>
      <c r="D34" s="9"/>
      <c r="E34" s="9"/>
      <c r="F34" s="9"/>
      <c r="G34" s="17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9"/>
      <c r="B35" s="17"/>
      <c r="C35" s="9"/>
      <c r="D35" s="9"/>
      <c r="E35" s="9"/>
      <c r="F35" s="9"/>
      <c r="G35" s="17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9"/>
      <c r="B36" s="17"/>
      <c r="C36" s="9"/>
      <c r="D36" s="9"/>
      <c r="E36" s="9"/>
      <c r="F36" s="9"/>
      <c r="G36" s="17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9"/>
      <c r="B37" s="17"/>
      <c r="C37" s="9"/>
      <c r="D37" s="9"/>
      <c r="E37" s="9"/>
      <c r="F37" s="9"/>
      <c r="G37" s="17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9"/>
      <c r="B38" s="17"/>
      <c r="C38" s="9"/>
      <c r="D38" s="9"/>
      <c r="E38" s="9"/>
      <c r="F38" s="9"/>
      <c r="G38" s="17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"/>
      <c r="B39" s="17"/>
      <c r="C39" s="9"/>
      <c r="D39" s="9"/>
      <c r="E39" s="9"/>
      <c r="F39" s="9"/>
      <c r="G39" s="17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"/>
      <c r="B40" s="17"/>
      <c r="C40" s="9"/>
      <c r="D40" s="9"/>
      <c r="E40" s="9"/>
      <c r="F40" s="9"/>
      <c r="G40" s="17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/>
      <c r="B41" s="17"/>
      <c r="C41" s="9"/>
      <c r="D41" s="9"/>
      <c r="E41" s="9"/>
      <c r="F41" s="9"/>
      <c r="G41" s="17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/>
      <c r="B42" s="17"/>
      <c r="C42" s="9"/>
      <c r="D42" s="9"/>
      <c r="E42" s="9"/>
      <c r="F42" s="9"/>
      <c r="G42" s="17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/>
      <c r="B43" s="17"/>
      <c r="C43" s="9"/>
      <c r="D43" s="9"/>
      <c r="E43" s="9"/>
      <c r="F43" s="9"/>
      <c r="G43" s="17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/>
      <c r="B44" s="17"/>
      <c r="C44" s="9"/>
      <c r="D44" s="9"/>
      <c r="E44" s="9"/>
      <c r="F44" s="9"/>
      <c r="G44" s="17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"/>
      <c r="B45" s="17"/>
      <c r="C45" s="9"/>
      <c r="D45" s="9"/>
      <c r="E45" s="9"/>
      <c r="F45" s="9"/>
      <c r="G45" s="17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"/>
      <c r="B46" s="17"/>
      <c r="C46" s="9"/>
      <c r="D46" s="9"/>
      <c r="E46" s="9"/>
      <c r="F46" s="9"/>
      <c r="G46" s="17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"/>
      <c r="B47" s="17"/>
      <c r="C47" s="9"/>
      <c r="D47" s="9"/>
      <c r="E47" s="9"/>
      <c r="F47" s="9"/>
      <c r="G47" s="17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"/>
      <c r="B48" s="17"/>
      <c r="C48" s="9"/>
      <c r="D48" s="9"/>
      <c r="E48" s="9"/>
      <c r="F48" s="9"/>
      <c r="G48" s="17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"/>
      <c r="B49" s="17"/>
      <c r="C49" s="9"/>
      <c r="D49" s="9"/>
      <c r="E49" s="9"/>
      <c r="F49" s="9"/>
      <c r="G49" s="17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"/>
      <c r="B50" s="17"/>
      <c r="C50" s="9"/>
      <c r="D50" s="9"/>
      <c r="E50" s="9"/>
      <c r="F50" s="9"/>
      <c r="G50" s="17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/>
      <c r="B51" s="17"/>
      <c r="C51" s="9"/>
      <c r="D51" s="9"/>
      <c r="E51" s="9"/>
      <c r="F51" s="9"/>
      <c r="G51" s="17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/>
      <c r="B52" s="17"/>
      <c r="C52" s="9"/>
      <c r="D52" s="9"/>
      <c r="E52" s="9"/>
      <c r="F52" s="9"/>
      <c r="G52" s="17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17"/>
      <c r="C53" s="9"/>
      <c r="D53" s="9"/>
      <c r="E53" s="9"/>
      <c r="F53" s="9"/>
      <c r="G53" s="17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17"/>
      <c r="C54" s="9"/>
      <c r="D54" s="9"/>
      <c r="E54" s="9"/>
      <c r="F54" s="9"/>
      <c r="G54" s="17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17"/>
      <c r="C55" s="9"/>
      <c r="D55" s="9"/>
      <c r="E55" s="9"/>
      <c r="F55" s="9"/>
      <c r="G55" s="17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/>
      <c r="B56" s="17"/>
      <c r="C56" s="9"/>
      <c r="D56" s="9"/>
      <c r="E56" s="9"/>
      <c r="F56" s="9"/>
      <c r="G56" s="17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/>
      <c r="B57" s="17"/>
      <c r="C57" s="9"/>
      <c r="D57" s="9"/>
      <c r="E57" s="9"/>
      <c r="F57" s="9"/>
      <c r="G57" s="17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/>
      <c r="B58" s="17"/>
      <c r="C58" s="9"/>
      <c r="D58" s="9"/>
      <c r="E58" s="9"/>
      <c r="F58" s="9"/>
      <c r="G58" s="17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/>
      <c r="B59" s="17"/>
      <c r="C59" s="9"/>
      <c r="D59" s="9"/>
      <c r="E59" s="9"/>
      <c r="F59" s="9"/>
      <c r="G59" s="17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/>
      <c r="B60" s="17"/>
      <c r="C60" s="9"/>
      <c r="D60" s="9"/>
      <c r="E60" s="9"/>
      <c r="F60" s="9"/>
      <c r="G60" s="17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/>
      <c r="B61" s="17"/>
      <c r="C61" s="9"/>
      <c r="D61" s="9"/>
      <c r="E61" s="9"/>
      <c r="F61" s="9"/>
      <c r="G61" s="17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/>
      <c r="B62" s="17"/>
      <c r="C62" s="9"/>
      <c r="D62" s="9"/>
      <c r="E62" s="9"/>
      <c r="F62" s="9"/>
      <c r="G62" s="17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/>
      <c r="B63" s="17"/>
      <c r="C63" s="9"/>
      <c r="D63" s="9"/>
      <c r="E63" s="9"/>
      <c r="F63" s="9"/>
      <c r="G63" s="17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/>
      <c r="B64" s="17"/>
      <c r="C64" s="9"/>
      <c r="D64" s="9"/>
      <c r="E64" s="9"/>
      <c r="F64" s="9"/>
      <c r="G64" s="17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/>
      <c r="B65" s="17"/>
      <c r="C65" s="9"/>
      <c r="D65" s="9"/>
      <c r="E65" s="9"/>
      <c r="F65" s="9"/>
      <c r="G65" s="17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/>
      <c r="B66" s="17"/>
      <c r="C66" s="9"/>
      <c r="D66" s="9"/>
      <c r="E66" s="9"/>
      <c r="F66" s="9"/>
      <c r="G66" s="17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/>
      <c r="B67" s="17"/>
      <c r="C67" s="9"/>
      <c r="D67" s="9"/>
      <c r="E67" s="9"/>
      <c r="F67" s="9"/>
      <c r="G67" s="17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/>
      <c r="B68" s="17"/>
      <c r="C68" s="9"/>
      <c r="D68" s="9"/>
      <c r="E68" s="9"/>
      <c r="F68" s="9"/>
      <c r="G68" s="17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/>
      <c r="B69" s="17"/>
      <c r="C69" s="9"/>
      <c r="D69" s="9"/>
      <c r="E69" s="9"/>
      <c r="F69" s="9"/>
      <c r="G69" s="17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/>
      <c r="B70" s="17"/>
      <c r="C70" s="9"/>
      <c r="D70" s="9"/>
      <c r="E70" s="9"/>
      <c r="F70" s="9"/>
      <c r="G70" s="17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/>
      <c r="B71" s="17"/>
      <c r="C71" s="9"/>
      <c r="D71" s="9"/>
      <c r="E71" s="9"/>
      <c r="F71" s="9"/>
      <c r="G71" s="17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/>
      <c r="B72" s="17"/>
      <c r="C72" s="9"/>
      <c r="D72" s="9"/>
      <c r="E72" s="9"/>
      <c r="F72" s="9"/>
      <c r="G72" s="17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"/>
      <c r="B73" s="17"/>
      <c r="C73" s="9"/>
      <c r="D73" s="9"/>
      <c r="E73" s="9"/>
      <c r="F73" s="9"/>
      <c r="G73" s="17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"/>
      <c r="B74" s="17"/>
      <c r="C74" s="9"/>
      <c r="D74" s="9"/>
      <c r="E74" s="9"/>
      <c r="F74" s="9"/>
      <c r="G74" s="17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/>
      <c r="B75" s="17"/>
      <c r="C75" s="9"/>
      <c r="D75" s="9"/>
      <c r="E75" s="9"/>
      <c r="F75" s="9"/>
      <c r="G75" s="17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/>
      <c r="B76" s="17"/>
      <c r="C76" s="9"/>
      <c r="D76" s="9"/>
      <c r="E76" s="9"/>
      <c r="F76" s="9"/>
      <c r="G76" s="17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/>
      <c r="B77" s="17"/>
      <c r="C77" s="9"/>
      <c r="D77" s="9"/>
      <c r="E77" s="9"/>
      <c r="F77" s="9"/>
      <c r="G77" s="17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/>
      <c r="B78" s="17"/>
      <c r="C78" s="9"/>
      <c r="D78" s="9"/>
      <c r="E78" s="9"/>
      <c r="F78" s="9"/>
      <c r="G78" s="17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/>
      <c r="B79" s="17"/>
      <c r="C79" s="9"/>
      <c r="D79" s="9"/>
      <c r="E79" s="9"/>
      <c r="F79" s="9"/>
      <c r="G79" s="17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17"/>
      <c r="C80" s="9"/>
      <c r="D80" s="9"/>
      <c r="E80" s="9"/>
      <c r="F80" s="9"/>
      <c r="G80" s="17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17"/>
      <c r="C81" s="9"/>
      <c r="D81" s="9"/>
      <c r="E81" s="9"/>
      <c r="F81" s="9"/>
      <c r="G81" s="17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17"/>
      <c r="C82" s="9"/>
      <c r="D82" s="9"/>
      <c r="E82" s="9"/>
      <c r="F82" s="9"/>
      <c r="G82" s="17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17"/>
      <c r="C83" s="9"/>
      <c r="D83" s="9"/>
      <c r="E83" s="9"/>
      <c r="F83" s="9"/>
      <c r="G83" s="17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17"/>
      <c r="C84" s="9"/>
      <c r="D84" s="9"/>
      <c r="E84" s="9"/>
      <c r="F84" s="9"/>
      <c r="G84" s="17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17"/>
      <c r="C85" s="9"/>
      <c r="D85" s="9"/>
      <c r="E85" s="9"/>
      <c r="F85" s="9"/>
      <c r="G85" s="17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17"/>
      <c r="C86" s="9"/>
      <c r="D86" s="9"/>
      <c r="E86" s="9"/>
      <c r="F86" s="9"/>
      <c r="G86" s="17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17"/>
      <c r="C87" s="9"/>
      <c r="D87" s="9"/>
      <c r="E87" s="9"/>
      <c r="F87" s="9"/>
      <c r="G87" s="17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17"/>
      <c r="C88" s="9"/>
      <c r="D88" s="9"/>
      <c r="E88" s="9"/>
      <c r="F88" s="9"/>
      <c r="G88" s="17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17"/>
      <c r="C89" s="9"/>
      <c r="D89" s="9"/>
      <c r="E89" s="9"/>
      <c r="F89" s="9"/>
      <c r="G89" s="17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17"/>
      <c r="C90" s="9"/>
      <c r="D90" s="9"/>
      <c r="E90" s="9"/>
      <c r="F90" s="9"/>
      <c r="G90" s="17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17"/>
      <c r="C91" s="9"/>
      <c r="D91" s="9"/>
      <c r="E91" s="9"/>
      <c r="F91" s="9"/>
      <c r="G91" s="17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17"/>
      <c r="C92" s="9"/>
      <c r="D92" s="9"/>
      <c r="E92" s="9"/>
      <c r="F92" s="9"/>
      <c r="G92" s="17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17"/>
      <c r="C93" s="9"/>
      <c r="D93" s="9"/>
      <c r="E93" s="9"/>
      <c r="F93" s="9"/>
      <c r="G93" s="17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17"/>
      <c r="C94" s="9"/>
      <c r="D94" s="9"/>
      <c r="E94" s="9"/>
      <c r="F94" s="9"/>
      <c r="G94" s="17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17"/>
      <c r="C95" s="9"/>
      <c r="D95" s="9"/>
      <c r="E95" s="9"/>
      <c r="F95" s="9"/>
      <c r="G95" s="17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17"/>
      <c r="C96" s="9"/>
      <c r="D96" s="9"/>
      <c r="E96" s="9"/>
      <c r="F96" s="9"/>
      <c r="G96" s="17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17"/>
      <c r="C97" s="9"/>
      <c r="D97" s="9"/>
      <c r="E97" s="9"/>
      <c r="F97" s="9"/>
      <c r="G97" s="17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17"/>
      <c r="C98" s="9"/>
      <c r="D98" s="9"/>
      <c r="E98" s="9"/>
      <c r="F98" s="9"/>
      <c r="G98" s="17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17"/>
      <c r="C99" s="9"/>
      <c r="D99" s="9"/>
      <c r="E99" s="9"/>
      <c r="F99" s="9"/>
      <c r="G99" s="17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17"/>
      <c r="C100" s="9"/>
      <c r="D100" s="9"/>
      <c r="E100" s="9"/>
      <c r="F100" s="9"/>
      <c r="G100" s="17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17"/>
      <c r="C101" s="9"/>
      <c r="D101" s="9"/>
      <c r="E101" s="9"/>
      <c r="F101" s="9"/>
      <c r="G101" s="17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17"/>
      <c r="C102" s="9"/>
      <c r="D102" s="9"/>
      <c r="E102" s="9"/>
      <c r="F102" s="9"/>
      <c r="G102" s="17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17"/>
      <c r="C103" s="9"/>
      <c r="D103" s="9"/>
      <c r="E103" s="9"/>
      <c r="F103" s="9"/>
      <c r="G103" s="17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17"/>
      <c r="C104" s="9"/>
      <c r="D104" s="9"/>
      <c r="E104" s="9"/>
      <c r="F104" s="9"/>
      <c r="G104" s="17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17"/>
      <c r="C105" s="9"/>
      <c r="D105" s="9"/>
      <c r="E105" s="9"/>
      <c r="F105" s="9"/>
      <c r="G105" s="17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17"/>
      <c r="C106" s="9"/>
      <c r="D106" s="9"/>
      <c r="E106" s="9"/>
      <c r="F106" s="9"/>
      <c r="G106" s="17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17"/>
      <c r="C107" s="9"/>
      <c r="D107" s="9"/>
      <c r="E107" s="9"/>
      <c r="F107" s="9"/>
      <c r="G107" s="17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17"/>
      <c r="C108" s="9"/>
      <c r="D108" s="9"/>
      <c r="E108" s="9"/>
      <c r="F108" s="9"/>
      <c r="G108" s="17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17"/>
      <c r="C109" s="9"/>
      <c r="D109" s="9"/>
      <c r="E109" s="9"/>
      <c r="F109" s="9"/>
      <c r="G109" s="17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17"/>
      <c r="C110" s="9"/>
      <c r="D110" s="9"/>
      <c r="E110" s="9"/>
      <c r="F110" s="9"/>
      <c r="G110" s="17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17"/>
      <c r="C111" s="9"/>
      <c r="D111" s="9"/>
      <c r="E111" s="9"/>
      <c r="F111" s="9"/>
      <c r="G111" s="17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17"/>
      <c r="C112" s="9"/>
      <c r="D112" s="9"/>
      <c r="E112" s="9"/>
      <c r="F112" s="9"/>
      <c r="G112" s="17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17"/>
      <c r="C113" s="9"/>
      <c r="D113" s="9"/>
      <c r="E113" s="9"/>
      <c r="F113" s="9"/>
      <c r="G113" s="17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17"/>
      <c r="C114" s="9"/>
      <c r="D114" s="9"/>
      <c r="E114" s="9"/>
      <c r="F114" s="9"/>
      <c r="G114" s="17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17"/>
      <c r="C115" s="9"/>
      <c r="D115" s="9"/>
      <c r="E115" s="9"/>
      <c r="F115" s="9"/>
      <c r="G115" s="17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17"/>
      <c r="C116" s="9"/>
      <c r="D116" s="9"/>
      <c r="E116" s="9"/>
      <c r="F116" s="9"/>
      <c r="G116" s="17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17"/>
      <c r="C117" s="9"/>
      <c r="D117" s="9"/>
      <c r="E117" s="9"/>
      <c r="F117" s="9"/>
      <c r="G117" s="17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17"/>
      <c r="C118" s="9"/>
      <c r="D118" s="9"/>
      <c r="E118" s="9"/>
      <c r="F118" s="9"/>
      <c r="G118" s="17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17"/>
      <c r="C119" s="9"/>
      <c r="D119" s="9"/>
      <c r="E119" s="9"/>
      <c r="F119" s="9"/>
      <c r="G119" s="17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17"/>
      <c r="C120" s="9"/>
      <c r="D120" s="9"/>
      <c r="E120" s="9"/>
      <c r="F120" s="9"/>
      <c r="G120" s="17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17"/>
      <c r="C121" s="9"/>
      <c r="D121" s="9"/>
      <c r="E121" s="9"/>
      <c r="F121" s="9"/>
      <c r="G121" s="17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17"/>
      <c r="C122" s="9"/>
      <c r="D122" s="9"/>
      <c r="E122" s="9"/>
      <c r="F122" s="9"/>
      <c r="G122" s="17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17"/>
      <c r="C123" s="9"/>
      <c r="D123" s="9"/>
      <c r="E123" s="9"/>
      <c r="F123" s="9"/>
      <c r="G123" s="17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17"/>
      <c r="C124" s="9"/>
      <c r="D124" s="9"/>
      <c r="E124" s="9"/>
      <c r="F124" s="9"/>
      <c r="G124" s="17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17"/>
      <c r="C125" s="9"/>
      <c r="D125" s="9"/>
      <c r="E125" s="9"/>
      <c r="F125" s="9"/>
      <c r="G125" s="17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17"/>
      <c r="C126" s="9"/>
      <c r="D126" s="9"/>
      <c r="E126" s="9"/>
      <c r="F126" s="9"/>
      <c r="G126" s="17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17"/>
      <c r="C127" s="9"/>
      <c r="D127" s="9"/>
      <c r="E127" s="9"/>
      <c r="F127" s="9"/>
      <c r="G127" s="17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17"/>
      <c r="C128" s="9"/>
      <c r="D128" s="9"/>
      <c r="E128" s="9"/>
      <c r="F128" s="9"/>
      <c r="G128" s="17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17"/>
      <c r="C129" s="9"/>
      <c r="D129" s="9"/>
      <c r="E129" s="9"/>
      <c r="F129" s="9"/>
      <c r="G129" s="17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17"/>
      <c r="C130" s="9"/>
      <c r="D130" s="9"/>
      <c r="E130" s="9"/>
      <c r="F130" s="9"/>
      <c r="G130" s="17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17"/>
      <c r="C131" s="9"/>
      <c r="D131" s="9"/>
      <c r="E131" s="9"/>
      <c r="F131" s="9"/>
      <c r="G131" s="17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17"/>
      <c r="C132" s="9"/>
      <c r="D132" s="9"/>
      <c r="E132" s="9"/>
      <c r="F132" s="9"/>
      <c r="G132" s="17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17"/>
      <c r="C133" s="9"/>
      <c r="D133" s="9"/>
      <c r="E133" s="9"/>
      <c r="F133" s="9"/>
      <c r="G133" s="17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17"/>
      <c r="C134" s="9"/>
      <c r="D134" s="9"/>
      <c r="E134" s="9"/>
      <c r="F134" s="9"/>
      <c r="G134" s="17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17"/>
      <c r="C135" s="9"/>
      <c r="D135" s="9"/>
      <c r="E135" s="9"/>
      <c r="F135" s="9"/>
      <c r="G135" s="17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17"/>
      <c r="C136" s="9"/>
      <c r="D136" s="9"/>
      <c r="E136" s="9"/>
      <c r="F136" s="9"/>
      <c r="G136" s="17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17"/>
      <c r="C137" s="9"/>
      <c r="D137" s="9"/>
      <c r="E137" s="9"/>
      <c r="F137" s="9"/>
      <c r="G137" s="17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17"/>
      <c r="C138" s="9"/>
      <c r="D138" s="9"/>
      <c r="E138" s="9"/>
      <c r="F138" s="9"/>
      <c r="G138" s="17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17"/>
      <c r="C139" s="9"/>
      <c r="D139" s="9"/>
      <c r="E139" s="9"/>
      <c r="F139" s="9"/>
      <c r="G139" s="17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17"/>
      <c r="C140" s="9"/>
      <c r="D140" s="9"/>
      <c r="E140" s="9"/>
      <c r="F140" s="9"/>
      <c r="G140" s="17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17"/>
      <c r="C141" s="9"/>
      <c r="D141" s="9"/>
      <c r="E141" s="9"/>
      <c r="F141" s="9"/>
      <c r="G141" s="17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17"/>
      <c r="C142" s="9"/>
      <c r="D142" s="9"/>
      <c r="E142" s="9"/>
      <c r="F142" s="9"/>
      <c r="G142" s="17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17"/>
      <c r="C143" s="9"/>
      <c r="D143" s="9"/>
      <c r="E143" s="9"/>
      <c r="F143" s="9"/>
      <c r="G143" s="17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17"/>
      <c r="C144" s="9"/>
      <c r="D144" s="9"/>
      <c r="E144" s="9"/>
      <c r="F144" s="9"/>
      <c r="G144" s="17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17"/>
      <c r="C145" s="9"/>
      <c r="D145" s="9"/>
      <c r="E145" s="9"/>
      <c r="F145" s="9"/>
      <c r="G145" s="17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17"/>
      <c r="C146" s="9"/>
      <c r="D146" s="9"/>
      <c r="E146" s="9"/>
      <c r="F146" s="9"/>
      <c r="G146" s="17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17"/>
      <c r="C147" s="9"/>
      <c r="D147" s="9"/>
      <c r="E147" s="9"/>
      <c r="F147" s="9"/>
      <c r="G147" s="17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17"/>
      <c r="C148" s="9"/>
      <c r="D148" s="9"/>
      <c r="E148" s="9"/>
      <c r="F148" s="9"/>
      <c r="G148" s="17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17"/>
      <c r="C149" s="9"/>
      <c r="D149" s="9"/>
      <c r="E149" s="9"/>
      <c r="F149" s="9"/>
      <c r="G149" s="17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17"/>
      <c r="C150" s="9"/>
      <c r="D150" s="9"/>
      <c r="E150" s="9"/>
      <c r="F150" s="9"/>
      <c r="G150" s="17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17"/>
      <c r="C151" s="9"/>
      <c r="D151" s="9"/>
      <c r="E151" s="9"/>
      <c r="F151" s="9"/>
      <c r="G151" s="17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17"/>
      <c r="C152" s="9"/>
      <c r="D152" s="9"/>
      <c r="E152" s="9"/>
      <c r="F152" s="9"/>
      <c r="G152" s="17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17"/>
      <c r="C153" s="9"/>
      <c r="D153" s="9"/>
      <c r="E153" s="9"/>
      <c r="F153" s="9"/>
      <c r="G153" s="17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17"/>
      <c r="C154" s="9"/>
      <c r="D154" s="9"/>
      <c r="E154" s="9"/>
      <c r="F154" s="9"/>
      <c r="G154" s="17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17"/>
      <c r="C155" s="9"/>
      <c r="D155" s="9"/>
      <c r="E155" s="9"/>
      <c r="F155" s="9"/>
      <c r="G155" s="17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17"/>
      <c r="C156" s="9"/>
      <c r="D156" s="9"/>
      <c r="E156" s="9"/>
      <c r="F156" s="9"/>
      <c r="G156" s="17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17"/>
      <c r="C157" s="9"/>
      <c r="D157" s="9"/>
      <c r="E157" s="9"/>
      <c r="F157" s="9"/>
      <c r="G157" s="17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17"/>
      <c r="C158" s="9"/>
      <c r="D158" s="9"/>
      <c r="E158" s="9"/>
      <c r="F158" s="9"/>
      <c r="G158" s="17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17"/>
      <c r="C159" s="9"/>
      <c r="D159" s="9"/>
      <c r="E159" s="9"/>
      <c r="F159" s="9"/>
      <c r="G159" s="17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17"/>
      <c r="C160" s="9"/>
      <c r="D160" s="9"/>
      <c r="E160" s="9"/>
      <c r="F160" s="9"/>
      <c r="G160" s="17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17"/>
      <c r="C161" s="9"/>
      <c r="D161" s="9"/>
      <c r="E161" s="9"/>
      <c r="F161" s="9"/>
      <c r="G161" s="17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17"/>
      <c r="C162" s="9"/>
      <c r="D162" s="9"/>
      <c r="E162" s="9"/>
      <c r="F162" s="9"/>
      <c r="G162" s="17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17"/>
      <c r="C163" s="9"/>
      <c r="D163" s="9"/>
      <c r="E163" s="9"/>
      <c r="F163" s="9"/>
      <c r="G163" s="17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17"/>
      <c r="C164" s="9"/>
      <c r="D164" s="9"/>
      <c r="E164" s="9"/>
      <c r="F164" s="9"/>
      <c r="G164" s="17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17"/>
      <c r="C165" s="9"/>
      <c r="D165" s="9"/>
      <c r="E165" s="9"/>
      <c r="F165" s="9"/>
      <c r="G165" s="17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17"/>
      <c r="C166" s="9"/>
      <c r="D166" s="9"/>
      <c r="E166" s="9"/>
      <c r="F166" s="9"/>
      <c r="G166" s="17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17"/>
      <c r="C167" s="9"/>
      <c r="D167" s="9"/>
      <c r="E167" s="9"/>
      <c r="F167" s="9"/>
      <c r="G167" s="17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17"/>
      <c r="C168" s="9"/>
      <c r="D168" s="9"/>
      <c r="E168" s="9"/>
      <c r="F168" s="9"/>
      <c r="G168" s="17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17"/>
      <c r="C169" s="9"/>
      <c r="D169" s="9"/>
      <c r="E169" s="9"/>
      <c r="F169" s="9"/>
      <c r="G169" s="17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17"/>
      <c r="C170" s="9"/>
      <c r="D170" s="9"/>
      <c r="E170" s="9"/>
      <c r="F170" s="9"/>
      <c r="G170" s="17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17"/>
      <c r="C171" s="9"/>
      <c r="D171" s="9"/>
      <c r="E171" s="9"/>
      <c r="F171" s="9"/>
      <c r="G171" s="17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17"/>
      <c r="C172" s="9"/>
      <c r="D172" s="9"/>
      <c r="E172" s="9"/>
      <c r="F172" s="9"/>
      <c r="G172" s="17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17"/>
      <c r="C173" s="9"/>
      <c r="D173" s="9"/>
      <c r="E173" s="9"/>
      <c r="F173" s="9"/>
      <c r="G173" s="17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17"/>
      <c r="C174" s="9"/>
      <c r="D174" s="9"/>
      <c r="E174" s="9"/>
      <c r="F174" s="9"/>
      <c r="G174" s="17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17"/>
      <c r="C175" s="9"/>
      <c r="D175" s="9"/>
      <c r="E175" s="9"/>
      <c r="F175" s="9"/>
      <c r="G175" s="17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17"/>
      <c r="C176" s="9"/>
      <c r="D176" s="9"/>
      <c r="E176" s="9"/>
      <c r="F176" s="9"/>
      <c r="G176" s="17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17"/>
      <c r="C177" s="9"/>
      <c r="D177" s="9"/>
      <c r="E177" s="9"/>
      <c r="F177" s="9"/>
      <c r="G177" s="17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17"/>
      <c r="C178" s="9"/>
      <c r="D178" s="9"/>
      <c r="E178" s="9"/>
      <c r="F178" s="9"/>
      <c r="G178" s="17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17"/>
      <c r="C179" s="9"/>
      <c r="D179" s="9"/>
      <c r="E179" s="9"/>
      <c r="F179" s="9"/>
      <c r="G179" s="17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17"/>
      <c r="C180" s="9"/>
      <c r="D180" s="9"/>
      <c r="E180" s="9"/>
      <c r="F180" s="9"/>
      <c r="G180" s="17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17"/>
      <c r="C181" s="9"/>
      <c r="D181" s="9"/>
      <c r="E181" s="9"/>
      <c r="F181" s="9"/>
      <c r="G181" s="17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17"/>
      <c r="C182" s="9"/>
      <c r="D182" s="9"/>
      <c r="E182" s="9"/>
      <c r="F182" s="9"/>
      <c r="G182" s="17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17"/>
      <c r="C183" s="9"/>
      <c r="D183" s="9"/>
      <c r="E183" s="9"/>
      <c r="F183" s="9"/>
      <c r="G183" s="17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17"/>
      <c r="C184" s="9"/>
      <c r="D184" s="9"/>
      <c r="E184" s="9"/>
      <c r="F184" s="9"/>
      <c r="G184" s="17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17"/>
      <c r="C185" s="9"/>
      <c r="D185" s="9"/>
      <c r="E185" s="9"/>
      <c r="F185" s="9"/>
      <c r="G185" s="17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17"/>
      <c r="C186" s="9"/>
      <c r="D186" s="9"/>
      <c r="E186" s="9"/>
      <c r="F186" s="9"/>
      <c r="G186" s="17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17"/>
      <c r="C187" s="9"/>
      <c r="D187" s="9"/>
      <c r="E187" s="9"/>
      <c r="F187" s="9"/>
      <c r="G187" s="17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17"/>
      <c r="C188" s="9"/>
      <c r="D188" s="9"/>
      <c r="E188" s="9"/>
      <c r="F188" s="9"/>
      <c r="G188" s="17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17"/>
      <c r="C189" s="9"/>
      <c r="D189" s="9"/>
      <c r="E189" s="9"/>
      <c r="F189" s="9"/>
      <c r="G189" s="17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17"/>
      <c r="C190" s="9"/>
      <c r="D190" s="9"/>
      <c r="E190" s="9"/>
      <c r="F190" s="9"/>
      <c r="G190" s="17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17"/>
      <c r="C191" s="9"/>
      <c r="D191" s="9"/>
      <c r="E191" s="9"/>
      <c r="F191" s="9"/>
      <c r="G191" s="17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17"/>
      <c r="C192" s="9"/>
      <c r="D192" s="9"/>
      <c r="E192" s="9"/>
      <c r="F192" s="9"/>
      <c r="G192" s="17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17"/>
      <c r="C193" s="9"/>
      <c r="D193" s="9"/>
      <c r="E193" s="9"/>
      <c r="F193" s="9"/>
      <c r="G193" s="17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17"/>
      <c r="C194" s="9"/>
      <c r="D194" s="9"/>
      <c r="E194" s="9"/>
      <c r="F194" s="9"/>
      <c r="G194" s="17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17"/>
      <c r="C195" s="9"/>
      <c r="D195" s="9"/>
      <c r="E195" s="9"/>
      <c r="F195" s="9"/>
      <c r="G195" s="17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17"/>
      <c r="C196" s="9"/>
      <c r="D196" s="9"/>
      <c r="E196" s="9"/>
      <c r="F196" s="9"/>
      <c r="G196" s="17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17"/>
      <c r="C197" s="9"/>
      <c r="D197" s="9"/>
      <c r="E197" s="9"/>
      <c r="F197" s="9"/>
      <c r="G197" s="17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17"/>
      <c r="C198" s="9"/>
      <c r="D198" s="9"/>
      <c r="E198" s="9"/>
      <c r="F198" s="9"/>
      <c r="G198" s="17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17"/>
      <c r="C199" s="9"/>
      <c r="D199" s="9"/>
      <c r="E199" s="9"/>
      <c r="F199" s="9"/>
      <c r="G199" s="17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17"/>
      <c r="C200" s="9"/>
      <c r="D200" s="9"/>
      <c r="E200" s="9"/>
      <c r="F200" s="9"/>
      <c r="G200" s="17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17"/>
      <c r="C201" s="9"/>
      <c r="D201" s="9"/>
      <c r="E201" s="9"/>
      <c r="F201" s="9"/>
      <c r="G201" s="17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17"/>
      <c r="C202" s="9"/>
      <c r="D202" s="9"/>
      <c r="E202" s="9"/>
      <c r="F202" s="9"/>
      <c r="G202" s="17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17"/>
      <c r="C203" s="9"/>
      <c r="D203" s="9"/>
      <c r="E203" s="9"/>
      <c r="F203" s="9"/>
      <c r="G203" s="17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17"/>
      <c r="C204" s="9"/>
      <c r="D204" s="9"/>
      <c r="E204" s="9"/>
      <c r="F204" s="9"/>
      <c r="G204" s="17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17"/>
      <c r="C205" s="9"/>
      <c r="D205" s="9"/>
      <c r="E205" s="9"/>
      <c r="F205" s="9"/>
      <c r="G205" s="17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17"/>
      <c r="C206" s="9"/>
      <c r="D206" s="9"/>
      <c r="E206" s="9"/>
      <c r="F206" s="9"/>
      <c r="G206" s="17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17"/>
      <c r="C207" s="9"/>
      <c r="D207" s="9"/>
      <c r="E207" s="9"/>
      <c r="F207" s="9"/>
      <c r="G207" s="17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17"/>
      <c r="C208" s="9"/>
      <c r="D208" s="9"/>
      <c r="E208" s="9"/>
      <c r="F208" s="9"/>
      <c r="G208" s="17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17"/>
      <c r="C209" s="9"/>
      <c r="D209" s="9"/>
      <c r="E209" s="9"/>
      <c r="F209" s="9"/>
      <c r="G209" s="17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17"/>
      <c r="C210" s="9"/>
      <c r="D210" s="9"/>
      <c r="E210" s="9"/>
      <c r="F210" s="9"/>
      <c r="G210" s="17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17"/>
      <c r="C211" s="9"/>
      <c r="D211" s="9"/>
      <c r="E211" s="9"/>
      <c r="F211" s="9"/>
      <c r="G211" s="17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17"/>
      <c r="C212" s="9"/>
      <c r="D212" s="9"/>
      <c r="E212" s="9"/>
      <c r="F212" s="9"/>
      <c r="G212" s="17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17"/>
      <c r="C213" s="9"/>
      <c r="D213" s="9"/>
      <c r="E213" s="9"/>
      <c r="F213" s="9"/>
      <c r="G213" s="17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17"/>
      <c r="C214" s="9"/>
      <c r="D214" s="9"/>
      <c r="E214" s="9"/>
      <c r="F214" s="9"/>
      <c r="G214" s="17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17"/>
      <c r="C215" s="9"/>
      <c r="D215" s="9"/>
      <c r="E215" s="9"/>
      <c r="F215" s="9"/>
      <c r="G215" s="17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17"/>
      <c r="C216" s="9"/>
      <c r="D216" s="9"/>
      <c r="E216" s="9"/>
      <c r="F216" s="9"/>
      <c r="G216" s="17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17"/>
      <c r="C217" s="9"/>
      <c r="D217" s="9"/>
      <c r="E217" s="9"/>
      <c r="F217" s="9"/>
      <c r="G217" s="17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17"/>
      <c r="C218" s="9"/>
      <c r="D218" s="9"/>
      <c r="E218" s="9"/>
      <c r="F218" s="9"/>
      <c r="G218" s="17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17"/>
      <c r="C219" s="9"/>
      <c r="D219" s="9"/>
      <c r="E219" s="9"/>
      <c r="F219" s="9"/>
      <c r="G219" s="17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17"/>
      <c r="C220" s="9"/>
      <c r="D220" s="9"/>
      <c r="E220" s="9"/>
      <c r="F220" s="9"/>
      <c r="G220" s="17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2020-05-15T11:20:41Z</dcterms:created>
  <dc:creator>Zainin</dc:creator>
</cp:coreProperties>
</file>