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оходы" sheetId="1" r:id="rId1"/>
  </sheets>
  <definedNames>
    <definedName name="RBEGIN_1" localSheetId="0">Доходы!#REF!</definedName>
    <definedName name="REND_1" localSheetId="0">Доходы!$C$160</definedName>
    <definedName name="_xlnm.Print_Titles" localSheetId="0">Доходы!$8:$9</definedName>
  </definedNames>
  <calcPr calcId="114210" fullCalcOnLoad="1"/>
</workbook>
</file>

<file path=xl/calcChain.xml><?xml version="1.0" encoding="utf-8"?>
<calcChain xmlns="http://schemas.openxmlformats.org/spreadsheetml/2006/main">
  <c r="A77" i="1"/>
  <c r="F27"/>
  <c r="F29"/>
  <c r="F161"/>
  <c r="A9"/>
  <c r="A11"/>
  <c r="A12"/>
  <c r="A13"/>
  <c r="A14"/>
  <c r="F45"/>
  <c r="F10"/>
  <c r="F11"/>
  <c r="F14"/>
  <c r="F15"/>
  <c r="F16"/>
  <c r="F17"/>
  <c r="F19"/>
  <c r="F20"/>
  <c r="F21"/>
  <c r="F22"/>
  <c r="F23"/>
  <c r="F24"/>
  <c r="F25"/>
  <c r="F26"/>
  <c r="F30"/>
  <c r="F31"/>
  <c r="F32"/>
  <c r="F36"/>
  <c r="F37"/>
  <c r="F38"/>
  <c r="F39"/>
  <c r="F40"/>
  <c r="F41"/>
  <c r="F42"/>
  <c r="F43"/>
  <c r="F46"/>
  <c r="F47"/>
  <c r="F48"/>
  <c r="F49"/>
  <c r="F50"/>
  <c r="F52"/>
  <c r="F53"/>
  <c r="F54"/>
  <c r="F59"/>
  <c r="F67"/>
  <c r="F68"/>
  <c r="F70"/>
  <c r="F73"/>
  <c r="F74"/>
  <c r="F77"/>
  <c r="F80"/>
  <c r="F81"/>
  <c r="F82"/>
  <c r="F83"/>
  <c r="F84"/>
  <c r="F85"/>
  <c r="F86"/>
  <c r="F87"/>
  <c r="F88"/>
  <c r="F91"/>
  <c r="F92"/>
  <c r="F93"/>
  <c r="F94"/>
  <c r="F95"/>
  <c r="F96"/>
  <c r="F97"/>
  <c r="F98"/>
  <c r="F99"/>
  <c r="F100"/>
  <c r="F101"/>
  <c r="F103"/>
  <c r="F104"/>
  <c r="F107"/>
  <c r="F108"/>
  <c r="F109"/>
  <c r="F110"/>
  <c r="F111"/>
  <c r="F114"/>
  <c r="F115"/>
  <c r="F116"/>
  <c r="F117"/>
  <c r="F118"/>
  <c r="F119"/>
  <c r="F120"/>
  <c r="F121"/>
  <c r="F122"/>
  <c r="F123"/>
  <c r="F124"/>
  <c r="F125"/>
  <c r="F126"/>
  <c r="F127"/>
  <c r="F128"/>
  <c r="F129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75"/>
  <c r="A76"/>
</calcChain>
</file>

<file path=xl/sharedStrings.xml><?xml version="1.0" encoding="utf-8"?>
<sst xmlns="http://schemas.openxmlformats.org/spreadsheetml/2006/main" count="318" uniqueCount="303">
  <si>
    <t xml:space="preserve"> Наименование показателя</t>
  </si>
  <si>
    <t>Код дохода по бюджетной классификации</t>
  </si>
  <si>
    <t>4</t>
  </si>
  <si>
    <t>5</t>
  </si>
  <si>
    <t>6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</si>
  <si>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</si>
  <si>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</si>
  <si>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</si>
  <si>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</si>
  <si>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</si>
  <si>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</si>
  <si>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</si>
  <si>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</si>
  <si>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</si>
  <si>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</si>
  <si>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</si>
  <si>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</si>
  <si>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</si>
  <si>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</si>
  <si>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</si>
  <si>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</si>
  <si>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</si>
  <si>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</si>
  <si>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</si>
  <si>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</si>
  <si>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</si>
  <si>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</si>
  <si>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</si>
  <si>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</si>
  <si>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</si>
  <si>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</si>
  <si>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</si>
  <si>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</si>
  <si>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</si>
  <si>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СОВОКУПНЫЙ ДОХОД</t>
  </si>
  <si>
    <t>182 10500000000000000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</si>
  <si>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</si>
  <si>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</si>
  <si>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</si>
  <si>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</si>
  <si>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182 10502020020000110</t>
  </si>
  <si>
    <t>Единый сельскохозяйственный налог</t>
  </si>
  <si>
    <t>182 10503000010000110</t>
  </si>
  <si>
    <t>182 10503010010000110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</si>
  <si>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</si>
  <si>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</si>
  <si>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</si>
  <si>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</si>
  <si>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</si>
  <si>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</si>
  <si>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</si>
  <si>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</si>
  <si>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</si>
  <si>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</si>
  <si>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ДОХОДЫ ОТ ИСПОЛЬЗОВАНИЯ ИМУЩЕСТВА, НАХОДЯЩЕГОСЯ В ГОСУДАРСТВЕННОЙ И МУНИЦИПАЛЬНОЙ СОБСТВЕННОСТИ</t>
  </si>
  <si>
    <t>812 11100000000000000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</si>
  <si>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</si>
  <si>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812 11105000000000120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</si>
  <si>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</si>
  <si>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812 11105010000000120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</si>
  <si>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</si>
  <si>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812 11109000000000120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</si>
  <si>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</si>
  <si>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812 11109040000000120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</si>
  <si>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</si>
  <si>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</si>
  <si>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</si>
  <si>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</si>
  <si>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</si>
  <si>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</si>
  <si>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передвижными объектами</t>
  </si>
  <si>
    <t>048 11201020010000120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</si>
  <si>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</si>
  <si>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</si>
  <si>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</si>
  <si>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</si>
  <si>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ДОХОДЫ ОТ ОКАЗАНИЯ ПЛАТНЫХ УСЛУГ (РАБОТ) И КОМПЕНСАЦИИ ЗАТРАТ ГОСУДАРСТВА</t>
  </si>
  <si>
    <t>875 11300000000000000</t>
  </si>
  <si>
    <t>Доходы от оказания платных услуг (работ)</t>
  </si>
  <si>
    <t>875 11301000000000130</t>
  </si>
  <si>
    <t>Прочие доходы от оказания платных услуг (работ)</t>
  </si>
  <si>
    <t>875 11301990000000130</t>
  </si>
  <si>
    <t>ДОХОДЫ ОТ ПРОДАЖИ МАТЕРИАЛЬНЫХ И НЕМАТЕРИАЛЬНЫХ АКТИВОВ</t>
  </si>
  <si>
    <t>812 11400000000000000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</si>
  <si>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</si>
  <si>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812 11402050050000410</t>
  </si>
  <si>
    <t>Доходы от продажи земельных участков, находящихся в государственной и муниципальной собственности</t>
  </si>
  <si>
    <t>812 11406000000000430</t>
  </si>
  <si>
    <t>Доходы от продажи земельных участков, государственная собственность на которые не разграничена</t>
  </si>
  <si>
    <t>812 11406010000000430</t>
  </si>
  <si>
    <t>ШТРАФЫ, САНКЦИИ, ВОЗМЕЩЕНИЕ УЩЕРБА</t>
  </si>
  <si>
    <t>000 11600000000000000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</si>
  <si>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</si>
  <si>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182 11603010010000140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</si>
  <si>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</si>
  <si>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030 11625020010000140</t>
  </si>
  <si>
    <t>119 11625020010000140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</si>
  <si>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</si>
  <si>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030 11625030010000140</t>
  </si>
  <si>
    <t>Денежные взыскания (штрафы) за нарушение земельного законодательства</t>
  </si>
  <si>
    <t>081 11625060010000140</t>
  </si>
  <si>
    <t>Прочие денежные взыскания (штрафы) за правонарушения в области дорожного движения</t>
  </si>
  <si>
    <t>188 11630030010000140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</si>
  <si>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</si>
  <si>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161 11633050050000140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</si>
  <si>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</si>
  <si>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030 11635030050000140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</si>
  <si>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</si>
  <si>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081 11643000016000140</t>
  </si>
  <si>
    <t>177 11643000016000140</t>
  </si>
  <si>
    <t>192 11643000016000140</t>
  </si>
  <si>
    <t>177 11643000017000140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</si>
  <si>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</si>
  <si>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000 11690050050000140</t>
  </si>
  <si>
    <t>081 11690050050000140</t>
  </si>
  <si>
    <t>120 11690050050000140</t>
  </si>
  <si>
    <t>177 11690050050000140</t>
  </si>
  <si>
    <t>182 11690050050000140</t>
  </si>
  <si>
    <t>188 11690050050000140</t>
  </si>
  <si>
    <t>812 11690050050000140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</si>
  <si>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</si>
  <si>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</si>
  <si>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</si>
  <si>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</si>
  <si>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</si>
  <si>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812 11701050050000180</t>
  </si>
  <si>
    <t>Прочие неналоговые доходы бюджетов муниципальных районов</t>
  </si>
  <si>
    <t>000 11705050050000180</t>
  </si>
  <si>
    <t>812 11705050050000180</t>
  </si>
  <si>
    <t>848 11705050050000180</t>
  </si>
  <si>
    <t>891 11705050050000180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</si>
  <si>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</si>
  <si>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</si>
  <si>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</si>
  <si>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891 20200000000000000</t>
  </si>
  <si>
    <t>Дотации бюджетам бюджетной системы Российской Федерации</t>
  </si>
  <si>
    <t>891 20201000000000151</t>
  </si>
  <si>
    <t>Дотации на выравнивание бюджетной обеспеченности</t>
  </si>
  <si>
    <t>891 20201001000000151</t>
  </si>
  <si>
    <t>Дотации бюджетам муниципальных районов на выравнивание уровня бюджетной обеспеченности</t>
  </si>
  <si>
    <t>891 20201001052711151</t>
  </si>
  <si>
    <t>Дотации бюджетам на поддержку мер по обеспечению сбалансированности бюджетов</t>
  </si>
  <si>
    <t>891 20201003000000151</t>
  </si>
  <si>
    <t>Субсидии бюджетам бюджетной системы Российской Федерации (межбюджетные субсидии)</t>
  </si>
  <si>
    <t>891 20202000000000151</t>
  </si>
  <si>
    <t>Субсидии бюджетам на обеспечение жильем молодых семей</t>
  </si>
  <si>
    <t>891 20202008000000151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</si>
  <si>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</si>
  <si>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891 20202009000000151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</si>
  <si>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</t>
  </si>
  <si>
    <t>891 20202009059000151</t>
  </si>
  <si>
    <t>Субсидии бюджетам на реализацию федеральных целевых программ</t>
  </si>
  <si>
    <t>891 20202051000000151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</si>
  <si>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</si>
  <si>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891 20202088000000151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</si>
  <si>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</si>
  <si>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891 20202088050002151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</si>
  <si>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</si>
  <si>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891 20202089000000151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</si>
  <si>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</si>
  <si>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891 20202089050002151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</si>
  <si>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</si>
  <si>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891 20202215000000151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</si>
  <si>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федерального бюджета</t>
  </si>
  <si>
    <t>891 20202215058000151</t>
  </si>
  <si>
    <t>Прочие субсидии</t>
  </si>
  <si>
    <t>891 20202999000000151</t>
  </si>
  <si>
    <t>Субсидии бюджетам муниципальных образований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</t>
  </si>
  <si>
    <t>891 20202999051021151</t>
  </si>
  <si>
    <t>Субсидии бюджетам муниципальных образований края на частичное финансирование (возмещение) расходов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(значка), по министерству финансов Красноярского края</t>
  </si>
  <si>
    <t>891 20202999051031151</t>
  </si>
  <si>
    <t>Субсидии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</si>
  <si>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891 20202999051043151</t>
  </si>
  <si>
    <t>Субсидии бюджетам муниципальных образований Красноярского края на мероприятия в области обеспечения капитального ремонта, реконструкции и строительства гидротехнических сооружений</t>
  </si>
  <si>
    <t>891 20202999055016151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</si>
  <si>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</t>
  </si>
  <si>
    <t>891 20202999057393151</t>
  </si>
  <si>
    <t>Субсидии бюджетам муниципальных образований на организацию отдыха детей и их оздоровления</t>
  </si>
  <si>
    <t>891 20202999057397151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</si>
  <si>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</si>
  <si>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891 20202999057398151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</si>
  <si>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</t>
  </si>
  <si>
    <t>891 20202999057404151</t>
  </si>
  <si>
    <t>Субсидии бюджетам муниципальных образований края на обеспечение первичных мер пожарной безопасности</t>
  </si>
  <si>
    <t>891 20202999057412151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</si>
  <si>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</si>
  <si>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891 20202999057437151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</si>
  <si>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</si>
  <si>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891 20202999057454151</t>
  </si>
  <si>
    <t>Субсидии бюджетам муниципальных образований на поддержку деятельности муниципальных молодежных центров</t>
  </si>
  <si>
    <t>891 20202999057456151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</si>
  <si>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</si>
  <si>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891 20202999057488151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</si>
  <si>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</t>
  </si>
  <si>
    <t>891 20202999057492151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</si>
  <si>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</si>
  <si>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891 20202999057511151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</si>
  <si>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</si>
  <si>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891 20202999057555151</t>
  </si>
  <si>
    <t>Субсидии бюджетам муниципальных образований на развитие инфраструктуры общеобразовательных учреждений</t>
  </si>
  <si>
    <t>891 20202999057563151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</si>
  <si>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</si>
  <si>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891 20202999057571151</t>
  </si>
  <si>
    <t>Субсидии бюджетам муниципальных образований для реализации проектов по благоустройству территорий поселений</t>
  </si>
  <si>
    <t>891 20202999057741151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</si>
  <si>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</t>
  </si>
  <si>
    <t>891 20202999057746151</t>
  </si>
  <si>
    <t>Субсидии бюджетам муниципальных образований за содействие повышению уровня открытости бюджетных данных в муниципальных районах края</t>
  </si>
  <si>
    <t>891 20202999057748151</t>
  </si>
  <si>
    <t>Субвенции бюджетам бюджетной системы Российской Федерации</t>
  </si>
  <si>
    <t>891 20203000000000151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</si>
  <si>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</si>
  <si>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891 20203007000000151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</si>
  <si>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</si>
  <si>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891 20203015000000151</t>
  </si>
  <si>
    <t>Субвенции местным бюджетам на выполнение передаваемых полномочий субъектов Российской Федерации</t>
  </si>
  <si>
    <t>891 20203024000000151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</si>
  <si>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</si>
  <si>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891 20203024050151151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</si>
  <si>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</si>
  <si>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891 20203024050640151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</si>
  <si>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</t>
  </si>
  <si>
    <t>891 20203024057429151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</si>
  <si>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</t>
  </si>
  <si>
    <t>891 20203024057513151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</si>
  <si>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</t>
  </si>
  <si>
    <t>891 20203024057514151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</si>
  <si>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</t>
  </si>
  <si>
    <t>891 20203024057517151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</si>
  <si>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</si>
  <si>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>891 20203024057518151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</si>
  <si>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</si>
  <si>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891 20203024057552151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</si>
  <si>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</si>
  <si>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891 20203024057554151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</si>
  <si>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</si>
  <si>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891 20203024057564151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</si>
  <si>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</si>
  <si>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891 20203024057566151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</si>
  <si>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</t>
  </si>
  <si>
    <t>891 20203024057570151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</si>
  <si>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</si>
  <si>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891 20203024057588151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</si>
  <si>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</si>
  <si>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891 20203024057601151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</si>
  <si>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</t>
  </si>
  <si>
    <t>891 20203024057604151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</si>
  <si>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</si>
  <si>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891 20203029000000151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</si>
  <si>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</si>
  <si>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891 20203115000000151</t>
  </si>
  <si>
    <t>Субсидии на возмещение части процентной ставки по долгосрочным, среднесрочным и краткосрочным кредитам, взятым малыми формами хозяйствования, за счет средств федерального бюджета</t>
  </si>
  <si>
    <t>891 20203115058000151</t>
  </si>
  <si>
    <t>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за счет краевого бюджета</t>
  </si>
  <si>
    <t>891 20203115059000151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</si>
  <si>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</si>
  <si>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891 20203119000000151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</si>
  <si>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</si>
  <si>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891 20203119059000151</t>
  </si>
  <si>
    <t>Субвенции бюджетам на проведение Всероссийской сельскохозяйственной переписи в 2016 году</t>
  </si>
  <si>
    <t>891 20203121000000151</t>
  </si>
  <si>
    <t>Прочие субвенции</t>
  </si>
  <si>
    <t>891 20203999000000151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</si>
  <si>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</si>
  <si>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891 20203999057408151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</si>
  <si>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</si>
  <si>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891 20203999057409151</t>
  </si>
  <si>
    <t>Иные межбюджетные трансферты</t>
  </si>
  <si>
    <t>891 20204000000000151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</si>
  <si>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</si>
  <si>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891 20204014000000151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</si>
  <si>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</si>
  <si>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891 20204025000000151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</si>
  <si>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</si>
  <si>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891 20204052000000151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</si>
  <si>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</si>
  <si>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891 20204053000000151</t>
  </si>
  <si>
    <t>891 20209000000000151</t>
  </si>
  <si>
    <t>Прочие безвозмездные поступления от бюджетов сельских поселений</t>
  </si>
  <si>
    <t>891 20209060000000151</t>
  </si>
  <si>
    <t>ПРОЧИЕ БЕЗВОЗМЕЗДНЫЕ ПОСТУПЛЕНИЯ</t>
  </si>
  <si>
    <t>875 20700000000000000</t>
  </si>
  <si>
    <t>Прочие безвозмездные поступления в бюджеты муниципальных районов</t>
  </si>
  <si>
    <t>875 20705000050000180</t>
  </si>
  <si>
    <t>875 20705030050000180</t>
  </si>
  <si>
    <t>ВОЗВРАТ ОСТАТКОВ СУБСИДИЙ, СУБВЕНЦИЙ И ИНЫХ МЕЖБЮДЖЕТНЫХ ТРАНСФЕРТОВ, ИМЕЮЩИХ ЦЕЛЕВОЕ НАЗНАЧЕНИЕ, ПРОШЛЫХ ЛЕТ</t>
  </si>
  <si>
    <t>891 21900000000000000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</si>
  <si>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</si>
  <si>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891 21905000050000151</t>
  </si>
  <si>
    <t>Утвержденый план</t>
  </si>
  <si>
    <t>Поступило на 01.10.2016 г.</t>
  </si>
  <si>
    <t>Процент исполнения%</t>
  </si>
  <si>
    <t>Приложение 2</t>
  </si>
  <si>
    <t>к постановлению администрации Ачинского района</t>
  </si>
  <si>
    <t>ДОХОДЫ</t>
  </si>
  <si>
    <t>РАЙОННОГО БЮДЖЕТА АЧИНСКОГО РАЙОНА</t>
  </si>
  <si>
    <t>НА 2016 ГОД</t>
  </si>
  <si>
    <t>руб..</t>
  </si>
  <si>
    <t>ПРОЧИЕ БЕЗВОЗМЕЗДНЫЕ ПОСТУПЛЕНИЯ ОТ ДРУГИХ БЮДЖЕТОВ БЮДЖЕТНОЙ СИСТЕМЫ</t>
  </si>
  <si>
    <t>ДОХОДЫ БЮДЖЕТА ВСЕГО:</t>
  </si>
  <si>
    <t>182 10101012020000110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</si>
  <si>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</si>
  <si>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>от 17.10.2016 № 374-П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</si>
</sst>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</font>
    <font>
      <sz val="8"/>
      <name val="Arial Cy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textRotation="90" wrapText="1"/>
    </xf>
    <xf numFmtId="165" fontId="3" fillId="0" borderId="4" xfId="0" applyNumberFormat="1" applyFont="1" applyBorder="1" applyAlignment="1" applyProtection="1">
      <alignment horizontal="center"/>
    </xf>
    <xf numFmtId="4" fontId="3" fillId="0" borderId="4" xfId="0" applyNumberFormat="1" applyFont="1" applyBorder="1" applyAlignment="1" applyProtection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4" xfId="0" applyFont="1" applyBorder="1" applyAlignment="1">
      <alignment horizontal="center"/>
    </xf>
    <xf numFmtId="49" fontId="3" fillId="0" borderId="4" xfId="0" applyNumberFormat="1" applyFont="1" applyBorder="1" applyAlignment="1" applyProtection="1"/>
    <xf numFmtId="49" fontId="3" fillId="0" borderId="4" xfId="0" applyNumberFormat="1" applyFont="1" applyBorder="1" applyAlignment="1" applyProtection="1">
      <alignment horizontal="left" wrapText="1"/>
    </xf>
    <xf numFmtId="0" fontId="3" fillId="0" borderId="5" xfId="0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/>
    </xf>
    <xf numFmtId="49" fontId="3" fillId="0" borderId="7" xfId="0" applyNumberFormat="1" applyFont="1" applyBorder="1" applyAlignment="1" applyProtection="1">
      <alignment horizontal="center" vertical="center"/>
    </xf>
    <xf numFmtId="49" fontId="3" fillId="0" borderId="8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left" wrapText="1"/>
    </xf>
    <xf numFmtId="164" fontId="3" fillId="0" borderId="4" xfId="0" applyNumberFormat="1" applyFont="1" applyBorder="1" applyAlignment="1" applyProtection="1">
      <alignment horizontal="left" wrapText="1"/>
    </xf>
    <xf numFmtId="0" fontId="3" fillId="0" borderId="9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left"/>
    </xf>
    <xf numFmtId="49" fontId="3" fillId="0" borderId="10" xfId="0" applyNumberFormat="1" applyFont="1" applyBorder="1" applyAlignment="1" applyProtection="1">
      <alignment horizontal="left" wrapText="1"/>
    </xf>
    <xf numFmtId="49" fontId="3" fillId="0" borderId="11" xfId="0" applyNumberFormat="1" applyFont="1" applyBorder="1" applyAlignment="1" applyProtection="1">
      <alignment horizontal="lef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1"/>
  <sheetViews>
    <sheetView showGridLines="0" tabSelected="1" workbookViewId="0">
      <selection activeCell="C8" sqref="C8"/>
    </sheetView>
  </sheetViews>
  <sheetFormatPr defaultRowHeight="12.75" customHeight="1"/>
  <cols>
    <col min="1" max="1" width="4.42578125" style="10" bestFit="1" customWidth="1"/>
    <col min="2" max="2" width="24.85546875" customWidth="1"/>
    <col min="3" max="3" width="49.42578125" customWidth="1"/>
    <col min="4" max="4" width="20.28515625" customWidth="1"/>
    <col min="5" max="5" width="15.42578125" customWidth="1"/>
    <col min="6" max="6" width="6.85546875" customWidth="1"/>
  </cols>
  <sheetData>
    <row r="1" spans="1:6" ht="15.75">
      <c r="A1" s="9"/>
      <c r="B1" s="1"/>
      <c r="C1" s="1"/>
      <c r="D1" s="24" t="s">
        <v>292</v>
      </c>
      <c r="E1" s="24"/>
      <c r="F1" s="24"/>
    </row>
    <row r="2" spans="1:6" ht="15.75">
      <c r="A2" s="9"/>
      <c r="B2" s="24" t="s">
        <v>293</v>
      </c>
      <c r="C2" s="24"/>
      <c r="D2" s="24"/>
      <c r="E2" s="24"/>
      <c r="F2" s="24"/>
    </row>
    <row r="3" spans="1:6" ht="15.75">
      <c r="A3" s="9"/>
      <c r="B3" s="1"/>
      <c r="C3" s="1"/>
      <c r="D3" s="24" t="s">
        <v>302</v>
      </c>
      <c r="E3" s="24"/>
      <c r="F3" s="24"/>
    </row>
    <row r="4" spans="1:6" ht="15.75">
      <c r="A4" s="25" t="s">
        <v>294</v>
      </c>
      <c r="B4" s="25"/>
      <c r="C4" s="25"/>
      <c r="D4" s="25"/>
      <c r="E4" s="25"/>
      <c r="F4" s="25"/>
    </row>
    <row r="5" spans="1:6" ht="15.75">
      <c r="A5" s="25" t="s">
        <v>295</v>
      </c>
      <c r="B5" s="25"/>
      <c r="C5" s="25"/>
      <c r="D5" s="25"/>
      <c r="E5" s="25"/>
      <c r="F5" s="25"/>
    </row>
    <row r="6" spans="1:6" ht="15.75">
      <c r="A6" s="25" t="s">
        <v>296</v>
      </c>
      <c r="B6" s="25"/>
      <c r="C6" s="25"/>
      <c r="D6" s="25"/>
      <c r="E6" s="25"/>
      <c r="F6" s="25"/>
    </row>
    <row r="7" spans="1:6" ht="16.5" thickBot="1">
      <c r="A7" s="26"/>
      <c r="B7" s="26"/>
      <c r="C7" s="26"/>
      <c r="D7" s="26"/>
      <c r="E7" s="2"/>
      <c r="F7" s="2" t="s">
        <v>297</v>
      </c>
    </row>
    <row r="8" spans="1:6" ht="77.25">
      <c r="A8" s="11"/>
      <c r="B8" s="4" t="s">
        <v>1</v>
      </c>
      <c r="C8" s="3" t="s">
        <v>0</v>
      </c>
      <c r="D8" s="5" t="s">
        <v>289</v>
      </c>
      <c r="E8" s="5" t="s">
        <v>290</v>
      </c>
      <c r="F8" s="6" t="s">
        <v>291</v>
      </c>
    </row>
    <row r="9" spans="1:6" ht="15.75">
      <c r="A9" s="11">
        <f>A8+1</f>
        <v>1</v>
      </c>
      <c r="B9" s="14">
        <v>2</v>
      </c>
      <c r="C9" s="20">
        <v>3</v>
      </c>
      <c r="D9" s="15" t="s">
        <v>2</v>
      </c>
      <c r="E9" s="16" t="s">
        <v>3</v>
      </c>
      <c r="F9" s="17" t="s">
        <v>4</v>
      </c>
    </row>
    <row r="10" spans="1:6" ht="15.75">
      <c r="A10" s="11">
        <v>1</v>
      </c>
      <c r="B10" s="12" t="s">
        <v>6</v>
      </c>
      <c r="C10" s="18" t="s">
        <v>5</v>
      </c>
      <c r="D10" s="8">
        <v>115881625.53</v>
      </c>
      <c r="E10" s="8">
        <v>99053802.560000002</v>
      </c>
      <c r="F10" s="7">
        <f t="shared" ref="F10:F59" si="0">E10/D10*10</f>
        <v>8.5478437247462029</v>
      </c>
    </row>
    <row r="11" spans="1:6" ht="15.75">
      <c r="A11" s="11">
        <f t="shared" ref="A11:A65" si="1">A10+1</f>
        <v>2</v>
      </c>
      <c r="B11" s="12" t="s">
        <v>8</v>
      </c>
      <c r="C11" s="18" t="s">
        <v>7</v>
      </c>
      <c r="D11" s="8">
        <v>26367900</v>
      </c>
      <c r="E11" s="8">
        <v>17841022.809999999</v>
      </c>
      <c r="F11" s="7">
        <f t="shared" si="0"/>
        <v>6.7661902578514024</v>
      </c>
    </row>
    <row r="12" spans="1:6" ht="15.75">
      <c r="A12" s="11">
        <f t="shared" si="1"/>
        <v>3</v>
      </c>
      <c r="B12" s="12" t="s">
        <v>10</v>
      </c>
      <c r="C12" s="13" t="s">
        <v>9</v>
      </c>
      <c r="D12" s="8">
        <v>55000</v>
      </c>
      <c r="E12" s="8">
        <v>-4820.72</v>
      </c>
      <c r="F12" s="7"/>
    </row>
    <row r="13" spans="1:6" ht="47.25">
      <c r="A13" s="11">
        <f t="shared" si="1"/>
        <v>4</v>
      </c>
      <c r="B13" s="12" t="s">
        <v>300</v>
      </c>
      <c r="C13" s="13" t="s">
        <v>11</v>
      </c>
      <c r="D13" s="8">
        <v>55000</v>
      </c>
      <c r="E13" s="8">
        <v>-4820.72</v>
      </c>
      <c r="F13" s="7">
        <v>0</v>
      </c>
    </row>
    <row r="14" spans="1:6" ht="15.75">
      <c r="A14" s="11">
        <f t="shared" si="1"/>
        <v>5</v>
      </c>
      <c r="B14" s="12" t="s">
        <v>13</v>
      </c>
      <c r="C14" s="13" t="s">
        <v>12</v>
      </c>
      <c r="D14" s="8">
        <v>26312900</v>
      </c>
      <c r="E14" s="8">
        <v>17845843.530000001</v>
      </c>
      <c r="F14" s="7">
        <f t="shared" si="0"/>
        <v>6.7821652231415017</v>
      </c>
    </row>
    <row r="15" spans="1:6" ht="94.5">
      <c r="A15" s="11">
        <f t="shared" si="1"/>
        <v>6</v>
      </c>
      <c r="B15" s="12" t="s">
        <v>15</v>
      </c>
      <c r="C15" s="19" t="s">
        <v>14</v>
      </c>
      <c r="D15" s="8">
        <v>26086100</v>
      </c>
      <c r="E15" s="8">
        <v>17696319.120000001</v>
      </c>
      <c r="F15" s="7">
        <f t="shared" si="0"/>
        <v>6.7838117311518396</v>
      </c>
    </row>
    <row r="16" spans="1:6" ht="141.75">
      <c r="A16" s="11">
        <f t="shared" si="1"/>
        <v>7</v>
      </c>
      <c r="B16" s="12" t="s">
        <v>17</v>
      </c>
      <c r="C16" s="19" t="s">
        <v>16</v>
      </c>
      <c r="D16" s="8">
        <v>37600</v>
      </c>
      <c r="E16" s="8">
        <v>16854.91</v>
      </c>
      <c r="F16" s="7">
        <f t="shared" si="0"/>
        <v>4.482688829787234</v>
      </c>
    </row>
    <row r="17" spans="1:6" ht="63">
      <c r="A17" s="11">
        <f t="shared" si="1"/>
        <v>8</v>
      </c>
      <c r="B17" s="12" t="s">
        <v>19</v>
      </c>
      <c r="C17" s="13" t="s">
        <v>18</v>
      </c>
      <c r="D17" s="8">
        <v>187900</v>
      </c>
      <c r="E17" s="8">
        <v>132669.5</v>
      </c>
      <c r="F17" s="7">
        <f t="shared" si="0"/>
        <v>7.0606439595529533</v>
      </c>
    </row>
    <row r="18" spans="1:6" ht="113.25" customHeight="1">
      <c r="A18" s="11">
        <f t="shared" si="1"/>
        <v>9</v>
      </c>
      <c r="B18" s="12" t="s">
        <v>21</v>
      </c>
      <c r="C18" s="19" t="s">
        <v>20</v>
      </c>
      <c r="D18" s="8">
        <v>1300</v>
      </c>
      <c r="E18" s="8">
        <v>0</v>
      </c>
      <c r="F18" s="7">
        <v>0</v>
      </c>
    </row>
    <row r="19" spans="1:6" ht="39">
      <c r="A19" s="11">
        <f t="shared" si="1"/>
        <v>10</v>
      </c>
      <c r="B19" s="12" t="s">
        <v>23</v>
      </c>
      <c r="C19" s="18" t="s">
        <v>22</v>
      </c>
      <c r="D19" s="8">
        <v>235100</v>
      </c>
      <c r="E19" s="8">
        <v>181344.62</v>
      </c>
      <c r="F19" s="7">
        <f t="shared" si="0"/>
        <v>7.7135099957464899</v>
      </c>
    </row>
    <row r="20" spans="1:6" ht="47.25">
      <c r="A20" s="11">
        <f t="shared" si="1"/>
        <v>11</v>
      </c>
      <c r="B20" s="12" t="s">
        <v>25</v>
      </c>
      <c r="C20" s="13" t="s">
        <v>24</v>
      </c>
      <c r="D20" s="8">
        <v>235100</v>
      </c>
      <c r="E20" s="8">
        <v>181344.62</v>
      </c>
      <c r="F20" s="7">
        <f t="shared" si="0"/>
        <v>7.7135099957464899</v>
      </c>
    </row>
    <row r="21" spans="1:6" ht="94.5">
      <c r="A21" s="11">
        <f t="shared" si="1"/>
        <v>12</v>
      </c>
      <c r="B21" s="12" t="s">
        <v>27</v>
      </c>
      <c r="C21" s="13" t="s">
        <v>26</v>
      </c>
      <c r="D21" s="8">
        <v>75000</v>
      </c>
      <c r="E21" s="8">
        <v>60951.41</v>
      </c>
      <c r="F21" s="7">
        <f t="shared" si="0"/>
        <v>8.1268546666666666</v>
      </c>
    </row>
    <row r="22" spans="1:6" ht="112.5" customHeight="1">
      <c r="A22" s="11">
        <f t="shared" si="1"/>
        <v>13</v>
      </c>
      <c r="B22" s="12" t="s">
        <v>29</v>
      </c>
      <c r="C22" s="19" t="s">
        <v>28</v>
      </c>
      <c r="D22" s="8">
        <v>1600</v>
      </c>
      <c r="E22" s="8">
        <v>971.43</v>
      </c>
      <c r="F22" s="7">
        <f t="shared" si="0"/>
        <v>6.0714375</v>
      </c>
    </row>
    <row r="23" spans="1:6" ht="94.5">
      <c r="A23" s="11">
        <f t="shared" si="1"/>
        <v>14</v>
      </c>
      <c r="B23" s="12" t="s">
        <v>31</v>
      </c>
      <c r="C23" s="13" t="s">
        <v>30</v>
      </c>
      <c r="D23" s="8">
        <v>173700</v>
      </c>
      <c r="E23" s="8">
        <v>127838.18</v>
      </c>
      <c r="F23" s="7">
        <f t="shared" si="0"/>
        <v>7.3597109959700626</v>
      </c>
    </row>
    <row r="24" spans="1:6" ht="94.5">
      <c r="A24" s="11">
        <f t="shared" si="1"/>
        <v>15</v>
      </c>
      <c r="B24" s="12" t="s">
        <v>33</v>
      </c>
      <c r="C24" s="13" t="s">
        <v>32</v>
      </c>
      <c r="D24" s="8">
        <v>-15200</v>
      </c>
      <c r="E24" s="8">
        <v>-8416.4</v>
      </c>
      <c r="F24" s="7">
        <f t="shared" si="0"/>
        <v>5.5371052631578941</v>
      </c>
    </row>
    <row r="25" spans="1:6" ht="15.75">
      <c r="A25" s="11">
        <f t="shared" si="1"/>
        <v>16</v>
      </c>
      <c r="B25" s="12" t="s">
        <v>35</v>
      </c>
      <c r="C25" s="18" t="s">
        <v>34</v>
      </c>
      <c r="D25" s="8">
        <v>1980700</v>
      </c>
      <c r="E25" s="8">
        <v>1270283.9099999999</v>
      </c>
      <c r="F25" s="7">
        <f t="shared" si="0"/>
        <v>6.4133079719291155</v>
      </c>
    </row>
    <row r="26" spans="1:6" ht="31.5">
      <c r="A26" s="11">
        <f t="shared" si="1"/>
        <v>17</v>
      </c>
      <c r="B26" s="12" t="s">
        <v>37</v>
      </c>
      <c r="C26" s="13" t="s">
        <v>36</v>
      </c>
      <c r="D26" s="8">
        <v>1740000</v>
      </c>
      <c r="E26" s="8">
        <v>1039209.92</v>
      </c>
      <c r="F26" s="7">
        <f t="shared" si="0"/>
        <v>5.9724708045977017</v>
      </c>
    </row>
    <row r="27" spans="1:6" ht="31.5">
      <c r="A27" s="11">
        <f t="shared" si="1"/>
        <v>18</v>
      </c>
      <c r="B27" s="12" t="s">
        <v>38</v>
      </c>
      <c r="C27" s="13" t="s">
        <v>36</v>
      </c>
      <c r="D27" s="8">
        <v>1740000</v>
      </c>
      <c r="E27" s="8">
        <v>1039207.36</v>
      </c>
      <c r="F27" s="7">
        <f t="shared" si="0"/>
        <v>5.9724560919540224</v>
      </c>
    </row>
    <row r="28" spans="1:6" ht="47.25">
      <c r="A28" s="11">
        <f t="shared" si="1"/>
        <v>19</v>
      </c>
      <c r="B28" s="12" t="s">
        <v>40</v>
      </c>
      <c r="C28" s="13" t="s">
        <v>39</v>
      </c>
      <c r="D28" s="8">
        <v>0</v>
      </c>
      <c r="E28" s="8">
        <v>2.56</v>
      </c>
      <c r="F28" s="7">
        <v>0</v>
      </c>
    </row>
    <row r="29" spans="1:6" ht="15.75">
      <c r="A29" s="11">
        <f>A28+1</f>
        <v>20</v>
      </c>
      <c r="B29" s="12" t="s">
        <v>42</v>
      </c>
      <c r="C29" s="13" t="s">
        <v>41</v>
      </c>
      <c r="D29" s="8">
        <v>135100</v>
      </c>
      <c r="E29" s="8">
        <v>128214.99</v>
      </c>
      <c r="F29" s="7">
        <f t="shared" si="0"/>
        <v>9.490376757957069</v>
      </c>
    </row>
    <row r="30" spans="1:6" ht="15.75">
      <c r="A30" s="11">
        <f>A29+1</f>
        <v>21</v>
      </c>
      <c r="B30" s="12" t="s">
        <v>43</v>
      </c>
      <c r="C30" s="13" t="s">
        <v>41</v>
      </c>
      <c r="D30" s="8">
        <v>135100</v>
      </c>
      <c r="E30" s="8">
        <v>128214.99</v>
      </c>
      <c r="F30" s="7">
        <f t="shared" si="0"/>
        <v>9.490376757957069</v>
      </c>
    </row>
    <row r="31" spans="1:6" ht="31.5">
      <c r="A31" s="11">
        <f t="shared" si="1"/>
        <v>22</v>
      </c>
      <c r="B31" s="12" t="s">
        <v>45</v>
      </c>
      <c r="C31" s="13" t="s">
        <v>44</v>
      </c>
      <c r="D31" s="8">
        <v>105600</v>
      </c>
      <c r="E31" s="8">
        <v>102859</v>
      </c>
      <c r="F31" s="7">
        <f t="shared" si="0"/>
        <v>9.7404356060606059</v>
      </c>
    </row>
    <row r="32" spans="1:6" ht="63">
      <c r="A32" s="11">
        <f t="shared" si="1"/>
        <v>23</v>
      </c>
      <c r="B32" s="12" t="s">
        <v>47</v>
      </c>
      <c r="C32" s="13" t="s">
        <v>46</v>
      </c>
      <c r="D32" s="8">
        <v>105600</v>
      </c>
      <c r="E32" s="8">
        <v>102859</v>
      </c>
      <c r="F32" s="7">
        <f t="shared" si="0"/>
        <v>9.7404356060606059</v>
      </c>
    </row>
    <row r="33" spans="1:6" ht="15.75">
      <c r="A33" s="11">
        <f t="shared" si="1"/>
        <v>24</v>
      </c>
      <c r="B33" s="12" t="s">
        <v>49</v>
      </c>
      <c r="C33" s="18" t="s">
        <v>48</v>
      </c>
      <c r="D33" s="8">
        <v>0</v>
      </c>
      <c r="E33" s="8">
        <v>-6623.2</v>
      </c>
      <c r="F33" s="7">
        <v>0</v>
      </c>
    </row>
    <row r="34" spans="1:6" ht="47.25">
      <c r="A34" s="11">
        <f t="shared" si="1"/>
        <v>25</v>
      </c>
      <c r="B34" s="12" t="s">
        <v>51</v>
      </c>
      <c r="C34" s="13" t="s">
        <v>50</v>
      </c>
      <c r="D34" s="8">
        <v>0</v>
      </c>
      <c r="E34" s="8">
        <v>-6623.2</v>
      </c>
      <c r="F34" s="7">
        <v>0</v>
      </c>
    </row>
    <row r="35" spans="1:6" ht="63">
      <c r="A35" s="11">
        <f t="shared" si="1"/>
        <v>26</v>
      </c>
      <c r="B35" s="12" t="s">
        <v>53</v>
      </c>
      <c r="C35" s="13" t="s">
        <v>52</v>
      </c>
      <c r="D35" s="8">
        <v>0</v>
      </c>
      <c r="E35" s="8">
        <v>-6623.2</v>
      </c>
      <c r="F35" s="7">
        <v>0</v>
      </c>
    </row>
    <row r="36" spans="1:6" ht="39">
      <c r="A36" s="11">
        <f t="shared" si="1"/>
        <v>27</v>
      </c>
      <c r="B36" s="12" t="s">
        <v>55</v>
      </c>
      <c r="C36" s="18" t="s">
        <v>54</v>
      </c>
      <c r="D36" s="8">
        <v>27519600</v>
      </c>
      <c r="E36" s="8">
        <v>23474801.34</v>
      </c>
      <c r="F36" s="7">
        <f t="shared" si="0"/>
        <v>8.5302116818558407</v>
      </c>
    </row>
    <row r="37" spans="1:6" ht="111.75" customHeight="1">
      <c r="A37" s="11">
        <f t="shared" si="1"/>
        <v>28</v>
      </c>
      <c r="B37" s="12" t="s">
        <v>57</v>
      </c>
      <c r="C37" s="19" t="s">
        <v>56</v>
      </c>
      <c r="D37" s="8">
        <v>22519600</v>
      </c>
      <c r="E37" s="8">
        <v>20306222.940000001</v>
      </c>
      <c r="F37" s="7">
        <f t="shared" si="0"/>
        <v>9.0171330485443804</v>
      </c>
    </row>
    <row r="38" spans="1:6" ht="77.25" customHeight="1">
      <c r="A38" s="11">
        <f t="shared" si="1"/>
        <v>29</v>
      </c>
      <c r="B38" s="12" t="s">
        <v>59</v>
      </c>
      <c r="C38" s="13" t="s">
        <v>58</v>
      </c>
      <c r="D38" s="8">
        <v>22519600</v>
      </c>
      <c r="E38" s="8">
        <v>20306222.940000001</v>
      </c>
      <c r="F38" s="7">
        <f t="shared" si="0"/>
        <v>9.0171330485443804</v>
      </c>
    </row>
    <row r="39" spans="1:6" ht="110.25">
      <c r="A39" s="11">
        <f t="shared" si="1"/>
        <v>30</v>
      </c>
      <c r="B39" s="12" t="s">
        <v>61</v>
      </c>
      <c r="C39" s="19" t="s">
        <v>60</v>
      </c>
      <c r="D39" s="8">
        <v>5000000</v>
      </c>
      <c r="E39" s="8">
        <v>3168578.4</v>
      </c>
      <c r="F39" s="7">
        <f t="shared" si="0"/>
        <v>6.3371567999999998</v>
      </c>
    </row>
    <row r="40" spans="1:6" ht="110.25">
      <c r="A40" s="11">
        <f t="shared" si="1"/>
        <v>31</v>
      </c>
      <c r="B40" s="12" t="s">
        <v>63</v>
      </c>
      <c r="C40" s="19" t="s">
        <v>62</v>
      </c>
      <c r="D40" s="8">
        <v>5000000</v>
      </c>
      <c r="E40" s="8">
        <v>3168578.4</v>
      </c>
      <c r="F40" s="7">
        <f t="shared" si="0"/>
        <v>6.3371567999999998</v>
      </c>
    </row>
    <row r="41" spans="1:6" ht="26.25">
      <c r="A41" s="11">
        <f t="shared" si="1"/>
        <v>32</v>
      </c>
      <c r="B41" s="12" t="s">
        <v>65</v>
      </c>
      <c r="C41" s="18" t="s">
        <v>64</v>
      </c>
      <c r="D41" s="8">
        <v>368600</v>
      </c>
      <c r="E41" s="8">
        <v>1510426.95</v>
      </c>
      <c r="F41" s="7">
        <f t="shared" si="0"/>
        <v>40.977399620184478</v>
      </c>
    </row>
    <row r="42" spans="1:6" ht="31.5">
      <c r="A42" s="11">
        <f t="shared" si="1"/>
        <v>33</v>
      </c>
      <c r="B42" s="12" t="s">
        <v>67</v>
      </c>
      <c r="C42" s="13" t="s">
        <v>66</v>
      </c>
      <c r="D42" s="8">
        <v>368600</v>
      </c>
      <c r="E42" s="8">
        <v>1510426.95</v>
      </c>
      <c r="F42" s="7">
        <f t="shared" si="0"/>
        <v>40.977399620184478</v>
      </c>
    </row>
    <row r="43" spans="1:6" ht="31.5">
      <c r="A43" s="11">
        <f t="shared" si="1"/>
        <v>34</v>
      </c>
      <c r="B43" s="12" t="s">
        <v>69</v>
      </c>
      <c r="C43" s="13" t="s">
        <v>68</v>
      </c>
      <c r="D43" s="8">
        <v>27800</v>
      </c>
      <c r="E43" s="8">
        <v>49003.82</v>
      </c>
      <c r="F43" s="7">
        <f t="shared" si="0"/>
        <v>17.627273381294962</v>
      </c>
    </row>
    <row r="44" spans="1:6" ht="31.5">
      <c r="A44" s="11">
        <f t="shared" si="1"/>
        <v>35</v>
      </c>
      <c r="B44" s="12" t="s">
        <v>71</v>
      </c>
      <c r="C44" s="13" t="s">
        <v>70</v>
      </c>
      <c r="D44" s="8">
        <v>0</v>
      </c>
      <c r="E44" s="8">
        <v>78688.14</v>
      </c>
      <c r="F44" s="7">
        <v>0</v>
      </c>
    </row>
    <row r="45" spans="1:6" ht="31.5">
      <c r="A45" s="11">
        <f t="shared" si="1"/>
        <v>36</v>
      </c>
      <c r="B45" s="12" t="s">
        <v>73</v>
      </c>
      <c r="C45" s="13" t="s">
        <v>72</v>
      </c>
      <c r="D45" s="8">
        <v>105400</v>
      </c>
      <c r="E45" s="8">
        <v>361410.78</v>
      </c>
      <c r="F45" s="7">
        <f t="shared" si="0"/>
        <v>34.289447817836816</v>
      </c>
    </row>
    <row r="46" spans="1:6" ht="31.5">
      <c r="A46" s="11">
        <f t="shared" si="1"/>
        <v>37</v>
      </c>
      <c r="B46" s="12" t="s">
        <v>75</v>
      </c>
      <c r="C46" s="13" t="s">
        <v>74</v>
      </c>
      <c r="D46" s="8">
        <v>235400</v>
      </c>
      <c r="E46" s="8">
        <v>1021324.21</v>
      </c>
      <c r="F46" s="7">
        <f t="shared" si="0"/>
        <v>43.386754885301613</v>
      </c>
    </row>
    <row r="47" spans="1:6" ht="26.25">
      <c r="A47" s="11">
        <f t="shared" si="1"/>
        <v>38</v>
      </c>
      <c r="B47" s="12" t="s">
        <v>77</v>
      </c>
      <c r="C47" s="18" t="s">
        <v>76</v>
      </c>
      <c r="D47" s="8">
        <v>4642000</v>
      </c>
      <c r="E47" s="8">
        <v>2423004.85</v>
      </c>
      <c r="F47" s="7">
        <f t="shared" si="0"/>
        <v>5.2197433218440326</v>
      </c>
    </row>
    <row r="48" spans="1:6" ht="15.75">
      <c r="A48" s="11">
        <f t="shared" si="1"/>
        <v>39</v>
      </c>
      <c r="B48" s="12" t="s">
        <v>79</v>
      </c>
      <c r="C48" s="13" t="s">
        <v>78</v>
      </c>
      <c r="D48" s="8">
        <v>4642000</v>
      </c>
      <c r="E48" s="8">
        <v>2423004.85</v>
      </c>
      <c r="F48" s="7">
        <f t="shared" si="0"/>
        <v>5.2197433218440326</v>
      </c>
    </row>
    <row r="49" spans="1:6" ht="20.25" customHeight="1">
      <c r="A49" s="11">
        <f t="shared" si="1"/>
        <v>40</v>
      </c>
      <c r="B49" s="12" t="s">
        <v>81</v>
      </c>
      <c r="C49" s="13" t="s">
        <v>80</v>
      </c>
      <c r="D49" s="8">
        <v>4642000</v>
      </c>
      <c r="E49" s="8">
        <v>2423004.85</v>
      </c>
      <c r="F49" s="7">
        <f t="shared" si="0"/>
        <v>5.2197433218440326</v>
      </c>
    </row>
    <row r="50" spans="1:6" ht="26.25">
      <c r="A50" s="11">
        <f t="shared" si="1"/>
        <v>41</v>
      </c>
      <c r="B50" s="12" t="s">
        <v>83</v>
      </c>
      <c r="C50" s="18" t="s">
        <v>82</v>
      </c>
      <c r="D50" s="8">
        <v>3850000</v>
      </c>
      <c r="E50" s="8">
        <v>1345927.33</v>
      </c>
      <c r="F50" s="7">
        <f t="shared" si="0"/>
        <v>3.4959151428571427</v>
      </c>
    </row>
    <row r="51" spans="1:6" ht="126">
      <c r="A51" s="11">
        <f t="shared" si="1"/>
        <v>42</v>
      </c>
      <c r="B51" s="12" t="s">
        <v>85</v>
      </c>
      <c r="C51" s="19" t="s">
        <v>84</v>
      </c>
      <c r="D51" s="8">
        <v>250000</v>
      </c>
      <c r="E51" s="8">
        <v>0</v>
      </c>
      <c r="F51" s="7">
        <v>0</v>
      </c>
    </row>
    <row r="52" spans="1:6" ht="47.25">
      <c r="A52" s="11">
        <f t="shared" si="1"/>
        <v>43</v>
      </c>
      <c r="B52" s="12" t="s">
        <v>87</v>
      </c>
      <c r="C52" s="13" t="s">
        <v>86</v>
      </c>
      <c r="D52" s="8">
        <v>3600000</v>
      </c>
      <c r="E52" s="8">
        <v>1345927.33</v>
      </c>
      <c r="F52" s="7">
        <f t="shared" si="0"/>
        <v>3.7386870277777779</v>
      </c>
    </row>
    <row r="53" spans="1:6" ht="47.25">
      <c r="A53" s="11">
        <f t="shared" si="1"/>
        <v>44</v>
      </c>
      <c r="B53" s="12" t="s">
        <v>89</v>
      </c>
      <c r="C53" s="13" t="s">
        <v>88</v>
      </c>
      <c r="D53" s="8">
        <v>3600000</v>
      </c>
      <c r="E53" s="8">
        <v>1345927.33</v>
      </c>
      <c r="F53" s="7">
        <f t="shared" si="0"/>
        <v>3.7386870277777779</v>
      </c>
    </row>
    <row r="54" spans="1:6" ht="15.75">
      <c r="A54" s="11">
        <f t="shared" si="1"/>
        <v>45</v>
      </c>
      <c r="B54" s="12" t="s">
        <v>91</v>
      </c>
      <c r="C54" s="18" t="s">
        <v>90</v>
      </c>
      <c r="D54" s="8">
        <v>50200000</v>
      </c>
      <c r="E54" s="8">
        <v>50308193.390000001</v>
      </c>
      <c r="F54" s="7">
        <f t="shared" si="0"/>
        <v>10.02155246812749</v>
      </c>
    </row>
    <row r="55" spans="1:6" ht="94.5">
      <c r="A55" s="11">
        <f t="shared" si="1"/>
        <v>46</v>
      </c>
      <c r="B55" s="12" t="s">
        <v>93</v>
      </c>
      <c r="C55" s="19" t="s">
        <v>92</v>
      </c>
      <c r="D55" s="8">
        <v>2000</v>
      </c>
      <c r="E55" s="8">
        <v>0</v>
      </c>
      <c r="F55" s="7">
        <v>0</v>
      </c>
    </row>
    <row r="56" spans="1:6" ht="47.25">
      <c r="A56" s="11">
        <f t="shared" si="1"/>
        <v>47</v>
      </c>
      <c r="B56" s="12" t="s">
        <v>95</v>
      </c>
      <c r="C56" s="13" t="s">
        <v>94</v>
      </c>
      <c r="D56" s="8">
        <v>5000</v>
      </c>
      <c r="E56" s="8">
        <v>0</v>
      </c>
      <c r="F56" s="7">
        <v>0</v>
      </c>
    </row>
    <row r="57" spans="1:6" ht="47.25">
      <c r="A57" s="11">
        <f t="shared" si="1"/>
        <v>48</v>
      </c>
      <c r="B57" s="12" t="s">
        <v>96</v>
      </c>
      <c r="C57" s="13" t="s">
        <v>94</v>
      </c>
      <c r="D57" s="8">
        <v>10000</v>
      </c>
      <c r="E57" s="8">
        <v>0</v>
      </c>
      <c r="F57" s="7">
        <v>0</v>
      </c>
    </row>
    <row r="58" spans="1:6" ht="47.25">
      <c r="A58" s="11">
        <f t="shared" si="1"/>
        <v>49</v>
      </c>
      <c r="B58" s="12" t="s">
        <v>98</v>
      </c>
      <c r="C58" s="13" t="s">
        <v>97</v>
      </c>
      <c r="D58" s="8">
        <v>8500</v>
      </c>
      <c r="E58" s="8">
        <v>0</v>
      </c>
      <c r="F58" s="7">
        <v>0</v>
      </c>
    </row>
    <row r="59" spans="1:6" ht="31.5">
      <c r="A59" s="11">
        <f t="shared" si="1"/>
        <v>50</v>
      </c>
      <c r="B59" s="12" t="s">
        <v>100</v>
      </c>
      <c r="C59" s="13" t="s">
        <v>99</v>
      </c>
      <c r="D59" s="8">
        <v>74000</v>
      </c>
      <c r="E59" s="8">
        <v>66438</v>
      </c>
      <c r="F59" s="7">
        <f t="shared" si="0"/>
        <v>8.978108108108108</v>
      </c>
    </row>
    <row r="60" spans="1:6" ht="37.5" customHeight="1">
      <c r="A60" s="11">
        <f t="shared" si="1"/>
        <v>51</v>
      </c>
      <c r="B60" s="12" t="s">
        <v>102</v>
      </c>
      <c r="C60" s="13" t="s">
        <v>101</v>
      </c>
      <c r="D60" s="8">
        <v>0</v>
      </c>
      <c r="E60" s="8">
        <v>74500</v>
      </c>
      <c r="F60" s="7">
        <v>0</v>
      </c>
    </row>
    <row r="61" spans="1:6" ht="94.5">
      <c r="A61" s="11">
        <f t="shared" si="1"/>
        <v>52</v>
      </c>
      <c r="B61" s="12" t="s">
        <v>104</v>
      </c>
      <c r="C61" s="13" t="s">
        <v>103</v>
      </c>
      <c r="D61" s="8">
        <v>0</v>
      </c>
      <c r="E61" s="8">
        <v>15000</v>
      </c>
      <c r="F61" s="7">
        <v>0</v>
      </c>
    </row>
    <row r="62" spans="1:6" ht="50.25" customHeight="1">
      <c r="A62" s="11">
        <f t="shared" si="1"/>
        <v>53</v>
      </c>
      <c r="B62" s="12" t="s">
        <v>106</v>
      </c>
      <c r="C62" s="13" t="s">
        <v>105</v>
      </c>
      <c r="D62" s="8">
        <v>37000</v>
      </c>
      <c r="E62" s="8">
        <v>0</v>
      </c>
      <c r="F62" s="7">
        <v>0</v>
      </c>
    </row>
    <row r="63" spans="1:6" ht="94.5">
      <c r="A63" s="11">
        <f t="shared" si="1"/>
        <v>54</v>
      </c>
      <c r="B63" s="12" t="s">
        <v>108</v>
      </c>
      <c r="C63" s="19" t="s">
        <v>301</v>
      </c>
      <c r="D63" s="8">
        <v>2000</v>
      </c>
      <c r="E63" s="8">
        <v>0</v>
      </c>
      <c r="F63" s="7">
        <v>0</v>
      </c>
    </row>
    <row r="64" spans="1:6" ht="94.5">
      <c r="A64" s="11">
        <f t="shared" si="1"/>
        <v>55</v>
      </c>
      <c r="B64" s="12" t="s">
        <v>109</v>
      </c>
      <c r="C64" s="19" t="s">
        <v>301</v>
      </c>
      <c r="D64" s="8">
        <v>2000</v>
      </c>
      <c r="E64" s="8">
        <v>0</v>
      </c>
      <c r="F64" s="7">
        <v>0</v>
      </c>
    </row>
    <row r="65" spans="1:6" ht="94.5">
      <c r="A65" s="11">
        <f t="shared" si="1"/>
        <v>56</v>
      </c>
      <c r="B65" s="12" t="s">
        <v>110</v>
      </c>
      <c r="C65" s="19" t="s">
        <v>107</v>
      </c>
      <c r="D65" s="8">
        <v>1000</v>
      </c>
      <c r="E65" s="8">
        <v>0</v>
      </c>
      <c r="F65" s="7">
        <v>0</v>
      </c>
    </row>
    <row r="66" spans="1:6" ht="94.5">
      <c r="A66" s="11">
        <f t="shared" ref="A66:A124" si="2">A65+1</f>
        <v>57</v>
      </c>
      <c r="B66" s="12" t="s">
        <v>111</v>
      </c>
      <c r="C66" s="13" t="s">
        <v>107</v>
      </c>
      <c r="D66" s="8">
        <v>0</v>
      </c>
      <c r="E66" s="8">
        <v>1300</v>
      </c>
      <c r="F66" s="7">
        <v>0</v>
      </c>
    </row>
    <row r="67" spans="1:6" ht="63">
      <c r="A67" s="11">
        <f t="shared" si="2"/>
        <v>58</v>
      </c>
      <c r="B67" s="12" t="s">
        <v>113</v>
      </c>
      <c r="C67" s="13" t="s">
        <v>112</v>
      </c>
      <c r="D67" s="8">
        <v>50058500</v>
      </c>
      <c r="E67" s="8">
        <v>50150955.390000001</v>
      </c>
      <c r="F67" s="7">
        <f t="shared" ref="F67:F122" si="3">E67/D67*10</f>
        <v>10.018469468721596</v>
      </c>
    </row>
    <row r="68" spans="1:6" ht="63">
      <c r="A68" s="11">
        <f t="shared" si="2"/>
        <v>59</v>
      </c>
      <c r="B68" s="12" t="s">
        <v>114</v>
      </c>
      <c r="C68" s="13" t="s">
        <v>112</v>
      </c>
      <c r="D68" s="8">
        <v>50006000</v>
      </c>
      <c r="E68" s="8">
        <v>50018539.219999999</v>
      </c>
      <c r="F68" s="7">
        <f t="shared" si="3"/>
        <v>10.002507543094827</v>
      </c>
    </row>
    <row r="69" spans="1:6" ht="63">
      <c r="A69" s="11">
        <f t="shared" si="2"/>
        <v>60</v>
      </c>
      <c r="B69" s="12" t="s">
        <v>115</v>
      </c>
      <c r="C69" s="13" t="s">
        <v>112</v>
      </c>
      <c r="D69" s="8">
        <v>13000</v>
      </c>
      <c r="E69" s="8">
        <v>0</v>
      </c>
      <c r="F69" s="7">
        <v>0</v>
      </c>
    </row>
    <row r="70" spans="1:6" ht="63">
      <c r="A70" s="11">
        <f t="shared" si="2"/>
        <v>61</v>
      </c>
      <c r="B70" s="12" t="s">
        <v>116</v>
      </c>
      <c r="C70" s="13" t="s">
        <v>112</v>
      </c>
      <c r="D70" s="8">
        <v>1000</v>
      </c>
      <c r="E70" s="8">
        <v>1100</v>
      </c>
      <c r="F70" s="7">
        <f t="shared" si="3"/>
        <v>11</v>
      </c>
    </row>
    <row r="71" spans="1:6" ht="63">
      <c r="A71" s="11">
        <f t="shared" si="2"/>
        <v>62</v>
      </c>
      <c r="B71" s="12" t="s">
        <v>117</v>
      </c>
      <c r="C71" s="13" t="s">
        <v>112</v>
      </c>
      <c r="D71" s="8">
        <v>30000</v>
      </c>
      <c r="E71" s="8">
        <v>0</v>
      </c>
      <c r="F71" s="7">
        <v>0</v>
      </c>
    </row>
    <row r="72" spans="1:6" ht="63">
      <c r="A72" s="11">
        <f t="shared" si="2"/>
        <v>63</v>
      </c>
      <c r="B72" s="12" t="s">
        <v>118</v>
      </c>
      <c r="C72" s="13" t="s">
        <v>112</v>
      </c>
      <c r="D72" s="8">
        <v>0</v>
      </c>
      <c r="E72" s="8">
        <v>24930</v>
      </c>
      <c r="F72" s="7">
        <v>0</v>
      </c>
    </row>
    <row r="73" spans="1:6" ht="63">
      <c r="A73" s="11">
        <f t="shared" si="2"/>
        <v>64</v>
      </c>
      <c r="B73" s="12" t="s">
        <v>119</v>
      </c>
      <c r="C73" s="13" t="s">
        <v>112</v>
      </c>
      <c r="D73" s="8">
        <v>8500</v>
      </c>
      <c r="E73" s="8">
        <v>106386.17</v>
      </c>
      <c r="F73" s="7">
        <f t="shared" si="3"/>
        <v>125.16019999999999</v>
      </c>
    </row>
    <row r="74" spans="1:6" ht="15.75">
      <c r="A74" s="11">
        <f t="shared" si="2"/>
        <v>65</v>
      </c>
      <c r="B74" s="12" t="s">
        <v>121</v>
      </c>
      <c r="C74" s="18" t="s">
        <v>120</v>
      </c>
      <c r="D74" s="8">
        <v>717725.53</v>
      </c>
      <c r="E74" s="8">
        <v>705420.56</v>
      </c>
      <c r="F74" s="7">
        <f t="shared" si="3"/>
        <v>9.828556049831473</v>
      </c>
    </row>
    <row r="75" spans="1:6" ht="15.75">
      <c r="A75" s="11">
        <f t="shared" si="2"/>
        <v>66</v>
      </c>
      <c r="B75" s="12" t="s">
        <v>123</v>
      </c>
      <c r="C75" s="13" t="s">
        <v>122</v>
      </c>
      <c r="D75" s="8">
        <v>0</v>
      </c>
      <c r="E75" s="8">
        <v>2540.8200000000002</v>
      </c>
      <c r="F75" s="7">
        <v>0</v>
      </c>
    </row>
    <row r="76" spans="1:6" ht="31.5">
      <c r="A76" s="11">
        <f t="shared" si="2"/>
        <v>67</v>
      </c>
      <c r="B76" s="12" t="s">
        <v>125</v>
      </c>
      <c r="C76" s="13" t="s">
        <v>124</v>
      </c>
      <c r="D76" s="8">
        <v>0</v>
      </c>
      <c r="E76" s="8">
        <v>2540.8200000000002</v>
      </c>
      <c r="F76" s="7">
        <v>0</v>
      </c>
    </row>
    <row r="77" spans="1:6" ht="31.5">
      <c r="A77" s="11">
        <f t="shared" si="2"/>
        <v>68</v>
      </c>
      <c r="B77" s="12" t="s">
        <v>127</v>
      </c>
      <c r="C77" s="13" t="s">
        <v>126</v>
      </c>
      <c r="D77" s="8">
        <v>717725.53</v>
      </c>
      <c r="E77" s="8">
        <v>702879.74</v>
      </c>
      <c r="F77" s="7">
        <f t="shared" si="3"/>
        <v>9.7931550519040336</v>
      </c>
    </row>
    <row r="78" spans="1:6" ht="31.5">
      <c r="A78" s="11">
        <f t="shared" si="2"/>
        <v>69</v>
      </c>
      <c r="B78" s="12" t="s">
        <v>128</v>
      </c>
      <c r="C78" s="13" t="s">
        <v>126</v>
      </c>
      <c r="D78" s="8">
        <v>0</v>
      </c>
      <c r="E78" s="8">
        <v>2905.85</v>
      </c>
      <c r="F78" s="7">
        <v>0</v>
      </c>
    </row>
    <row r="79" spans="1:6" ht="31.5">
      <c r="A79" s="11">
        <f t="shared" si="2"/>
        <v>70</v>
      </c>
      <c r="B79" s="12" t="s">
        <v>129</v>
      </c>
      <c r="C79" s="13" t="s">
        <v>126</v>
      </c>
      <c r="D79" s="8">
        <v>0</v>
      </c>
      <c r="E79" s="8">
        <v>2248.36</v>
      </c>
      <c r="F79" s="7">
        <v>0</v>
      </c>
    </row>
    <row r="80" spans="1:6" ht="31.5">
      <c r="A80" s="11">
        <f t="shared" si="2"/>
        <v>71</v>
      </c>
      <c r="B80" s="12" t="s">
        <v>130</v>
      </c>
      <c r="C80" s="13" t="s">
        <v>126</v>
      </c>
      <c r="D80" s="8">
        <v>717725.53</v>
      </c>
      <c r="E80" s="8">
        <v>697725.53</v>
      </c>
      <c r="F80" s="7">
        <f t="shared" si="3"/>
        <v>9.7213419452976684</v>
      </c>
    </row>
    <row r="81" spans="1:6" ht="15.75">
      <c r="A81" s="11">
        <f t="shared" si="2"/>
        <v>72</v>
      </c>
      <c r="B81" s="12" t="s">
        <v>132</v>
      </c>
      <c r="C81" s="18" t="s">
        <v>131</v>
      </c>
      <c r="D81" s="8">
        <v>535390653.73000002</v>
      </c>
      <c r="E81" s="8">
        <v>313621167.73000002</v>
      </c>
      <c r="F81" s="7">
        <f t="shared" si="3"/>
        <v>5.857800571321901</v>
      </c>
    </row>
    <row r="82" spans="1:6" ht="39">
      <c r="A82" s="11">
        <f t="shared" si="2"/>
        <v>73</v>
      </c>
      <c r="B82" s="12" t="s">
        <v>134</v>
      </c>
      <c r="C82" s="18" t="s">
        <v>133</v>
      </c>
      <c r="D82" s="8">
        <v>526563883.88</v>
      </c>
      <c r="E82" s="8">
        <v>304794397.88</v>
      </c>
      <c r="F82" s="7">
        <f t="shared" si="3"/>
        <v>5.7883650438407273</v>
      </c>
    </row>
    <row r="83" spans="1:6" ht="31.5">
      <c r="A83" s="11">
        <f t="shared" si="2"/>
        <v>74</v>
      </c>
      <c r="B83" s="12" t="s">
        <v>136</v>
      </c>
      <c r="C83" s="13" t="s">
        <v>135</v>
      </c>
      <c r="D83" s="8">
        <v>160948500</v>
      </c>
      <c r="E83" s="8">
        <v>76079700</v>
      </c>
      <c r="F83" s="7">
        <f t="shared" si="3"/>
        <v>4.7269592447273503</v>
      </c>
    </row>
    <row r="84" spans="1:6" ht="31.5">
      <c r="A84" s="11">
        <f t="shared" si="2"/>
        <v>75</v>
      </c>
      <c r="B84" s="12" t="s">
        <v>138</v>
      </c>
      <c r="C84" s="13" t="s">
        <v>137</v>
      </c>
      <c r="D84" s="8">
        <v>141043700</v>
      </c>
      <c r="E84" s="8">
        <v>69444800</v>
      </c>
      <c r="F84" s="7">
        <f t="shared" si="3"/>
        <v>4.9236371422474026</v>
      </c>
    </row>
    <row r="85" spans="1:6" ht="47.25">
      <c r="A85" s="11">
        <f t="shared" si="2"/>
        <v>76</v>
      </c>
      <c r="B85" s="12" t="s">
        <v>140</v>
      </c>
      <c r="C85" s="13" t="s">
        <v>139</v>
      </c>
      <c r="D85" s="8">
        <v>141043700</v>
      </c>
      <c r="E85" s="8">
        <v>69444800</v>
      </c>
      <c r="F85" s="7">
        <f t="shared" si="3"/>
        <v>4.9236371422474026</v>
      </c>
    </row>
    <row r="86" spans="1:6" ht="31.5">
      <c r="A86" s="11">
        <f t="shared" si="2"/>
        <v>77</v>
      </c>
      <c r="B86" s="12" t="s">
        <v>142</v>
      </c>
      <c r="C86" s="13" t="s">
        <v>141</v>
      </c>
      <c r="D86" s="8">
        <v>19904800</v>
      </c>
      <c r="E86" s="8">
        <v>6634900</v>
      </c>
      <c r="F86" s="7">
        <f t="shared" si="3"/>
        <v>3.3333165869539005</v>
      </c>
    </row>
    <row r="87" spans="1:6" ht="47.25">
      <c r="A87" s="11">
        <f t="shared" si="2"/>
        <v>78</v>
      </c>
      <c r="B87" s="12" t="s">
        <v>144</v>
      </c>
      <c r="C87" s="13" t="s">
        <v>143</v>
      </c>
      <c r="D87" s="8">
        <v>68993827.340000004</v>
      </c>
      <c r="E87" s="8">
        <v>23548311.350000001</v>
      </c>
      <c r="F87" s="7">
        <f t="shared" si="3"/>
        <v>3.4131040787104712</v>
      </c>
    </row>
    <row r="88" spans="1:6" ht="31.5">
      <c r="A88" s="11">
        <f t="shared" si="2"/>
        <v>79</v>
      </c>
      <c r="B88" s="12" t="s">
        <v>146</v>
      </c>
      <c r="C88" s="13" t="s">
        <v>145</v>
      </c>
      <c r="D88" s="8">
        <v>1014996.5</v>
      </c>
      <c r="E88" s="8">
        <v>1014996.5</v>
      </c>
      <c r="F88" s="7">
        <f t="shared" si="3"/>
        <v>10</v>
      </c>
    </row>
    <row r="89" spans="1:6" ht="63">
      <c r="A89" s="11">
        <f t="shared" si="2"/>
        <v>80</v>
      </c>
      <c r="B89" s="12" t="s">
        <v>148</v>
      </c>
      <c r="C89" s="13" t="s">
        <v>147</v>
      </c>
      <c r="D89" s="8">
        <v>300000</v>
      </c>
      <c r="E89" s="8">
        <v>0</v>
      </c>
      <c r="F89" s="7">
        <v>0</v>
      </c>
    </row>
    <row r="90" spans="1:6" ht="78.75">
      <c r="A90" s="11">
        <f t="shared" si="2"/>
        <v>81</v>
      </c>
      <c r="B90" s="12" t="s">
        <v>150</v>
      </c>
      <c r="C90" s="13" t="s">
        <v>149</v>
      </c>
      <c r="D90" s="8">
        <v>300000</v>
      </c>
      <c r="E90" s="8">
        <v>0</v>
      </c>
      <c r="F90" s="7">
        <v>0</v>
      </c>
    </row>
    <row r="91" spans="1:6" ht="31.5">
      <c r="A91" s="11">
        <f t="shared" si="2"/>
        <v>82</v>
      </c>
      <c r="B91" s="12" t="s">
        <v>152</v>
      </c>
      <c r="C91" s="13" t="s">
        <v>151</v>
      </c>
      <c r="D91" s="8">
        <v>6080643.5</v>
      </c>
      <c r="E91" s="8">
        <v>1682043.5</v>
      </c>
      <c r="F91" s="7">
        <f t="shared" si="3"/>
        <v>2.7662261403747812</v>
      </c>
    </row>
    <row r="92" spans="1:6" ht="141.75">
      <c r="A92" s="11">
        <f t="shared" si="2"/>
        <v>83</v>
      </c>
      <c r="B92" s="12" t="s">
        <v>154</v>
      </c>
      <c r="C92" s="19" t="s">
        <v>153</v>
      </c>
      <c r="D92" s="8">
        <v>2871702.22</v>
      </c>
      <c r="E92" s="8">
        <v>1827824.3</v>
      </c>
      <c r="F92" s="7">
        <f t="shared" si="3"/>
        <v>6.3649506807150775</v>
      </c>
    </row>
    <row r="93" spans="1:6" ht="110.25">
      <c r="A93" s="11">
        <f t="shared" si="2"/>
        <v>84</v>
      </c>
      <c r="B93" s="12" t="s">
        <v>156</v>
      </c>
      <c r="C93" s="13" t="s">
        <v>155</v>
      </c>
      <c r="D93" s="8">
        <v>2871702.22</v>
      </c>
      <c r="E93" s="8">
        <v>1827824.3</v>
      </c>
      <c r="F93" s="7">
        <f t="shared" si="3"/>
        <v>6.3649506807150775</v>
      </c>
    </row>
    <row r="94" spans="1:6" ht="110.25">
      <c r="A94" s="11">
        <f t="shared" si="2"/>
        <v>85</v>
      </c>
      <c r="B94" s="12" t="s">
        <v>158</v>
      </c>
      <c r="C94" s="13" t="s">
        <v>157</v>
      </c>
      <c r="D94" s="8">
        <v>3997785.12</v>
      </c>
      <c r="E94" s="8">
        <v>2741737.06</v>
      </c>
      <c r="F94" s="7">
        <f t="shared" si="3"/>
        <v>6.8581401393579657</v>
      </c>
    </row>
    <row r="95" spans="1:6" ht="63">
      <c r="A95" s="11">
        <f t="shared" si="2"/>
        <v>86</v>
      </c>
      <c r="B95" s="12" t="s">
        <v>160</v>
      </c>
      <c r="C95" s="13" t="s">
        <v>159</v>
      </c>
      <c r="D95" s="8">
        <v>3997785.12</v>
      </c>
      <c r="E95" s="8">
        <v>2741737.06</v>
      </c>
      <c r="F95" s="7">
        <f t="shared" si="3"/>
        <v>6.8581401393579657</v>
      </c>
    </row>
    <row r="96" spans="1:6" ht="63">
      <c r="A96" s="11">
        <f t="shared" si="2"/>
        <v>87</v>
      </c>
      <c r="B96" s="12" t="s">
        <v>162</v>
      </c>
      <c r="C96" s="13" t="s">
        <v>161</v>
      </c>
      <c r="D96" s="8">
        <v>1967540</v>
      </c>
      <c r="E96" s="8">
        <v>1967540</v>
      </c>
      <c r="F96" s="7">
        <f t="shared" si="3"/>
        <v>10</v>
      </c>
    </row>
    <row r="97" spans="1:6" ht="94.5">
      <c r="A97" s="11">
        <f t="shared" si="2"/>
        <v>88</v>
      </c>
      <c r="B97" s="12" t="s">
        <v>164</v>
      </c>
      <c r="C97" s="13" t="s">
        <v>163</v>
      </c>
      <c r="D97" s="8">
        <v>1967540</v>
      </c>
      <c r="E97" s="8">
        <v>1967540</v>
      </c>
      <c r="F97" s="7">
        <f t="shared" si="3"/>
        <v>10</v>
      </c>
    </row>
    <row r="98" spans="1:6" ht="15.75">
      <c r="A98" s="11">
        <f t="shared" si="2"/>
        <v>89</v>
      </c>
      <c r="B98" s="12" t="s">
        <v>166</v>
      </c>
      <c r="C98" s="13" t="s">
        <v>165</v>
      </c>
      <c r="D98" s="8">
        <v>52761160</v>
      </c>
      <c r="E98" s="8">
        <v>14314169.99</v>
      </c>
      <c r="F98" s="7">
        <f t="shared" si="3"/>
        <v>2.713012752183614</v>
      </c>
    </row>
    <row r="99" spans="1:6" ht="141.75">
      <c r="A99" s="11">
        <f t="shared" si="2"/>
        <v>90</v>
      </c>
      <c r="B99" s="12" t="s">
        <v>168</v>
      </c>
      <c r="C99" s="19" t="s">
        <v>167</v>
      </c>
      <c r="D99" s="8">
        <v>696000</v>
      </c>
      <c r="E99" s="8">
        <v>696000</v>
      </c>
      <c r="F99" s="7">
        <f t="shared" si="3"/>
        <v>10</v>
      </c>
    </row>
    <row r="100" spans="1:6" ht="157.5">
      <c r="A100" s="11">
        <f t="shared" si="2"/>
        <v>91</v>
      </c>
      <c r="B100" s="12" t="s">
        <v>170</v>
      </c>
      <c r="C100" s="19" t="s">
        <v>169</v>
      </c>
      <c r="D100" s="8">
        <v>170600</v>
      </c>
      <c r="E100" s="8">
        <v>170600</v>
      </c>
      <c r="F100" s="7">
        <f t="shared" si="3"/>
        <v>10</v>
      </c>
    </row>
    <row r="101" spans="1:6" ht="110.25">
      <c r="A101" s="11">
        <f t="shared" si="2"/>
        <v>92</v>
      </c>
      <c r="B101" s="12" t="s">
        <v>172</v>
      </c>
      <c r="C101" s="19" t="s">
        <v>171</v>
      </c>
      <c r="D101" s="8">
        <v>394000</v>
      </c>
      <c r="E101" s="8">
        <v>275800</v>
      </c>
      <c r="F101" s="7">
        <f t="shared" si="3"/>
        <v>7</v>
      </c>
    </row>
    <row r="102" spans="1:6" ht="78.75">
      <c r="A102" s="11">
        <f t="shared" si="2"/>
        <v>93</v>
      </c>
      <c r="B102" s="12" t="s">
        <v>174</v>
      </c>
      <c r="C102" s="13" t="s">
        <v>173</v>
      </c>
      <c r="D102" s="8">
        <v>2386300</v>
      </c>
      <c r="E102" s="8">
        <v>0</v>
      </c>
      <c r="F102" s="7">
        <v>0</v>
      </c>
    </row>
    <row r="103" spans="1:6" ht="94.5">
      <c r="A103" s="11">
        <f t="shared" si="2"/>
        <v>94</v>
      </c>
      <c r="B103" s="12" t="s">
        <v>176</v>
      </c>
      <c r="C103" s="13" t="s">
        <v>175</v>
      </c>
      <c r="D103" s="8">
        <v>13172300</v>
      </c>
      <c r="E103" s="8">
        <v>983200</v>
      </c>
      <c r="F103" s="7">
        <f t="shared" si="3"/>
        <v>0.74641482504953571</v>
      </c>
    </row>
    <row r="104" spans="1:6" ht="47.25">
      <c r="A104" s="11">
        <f t="shared" si="2"/>
        <v>95</v>
      </c>
      <c r="B104" s="12" t="s">
        <v>178</v>
      </c>
      <c r="C104" s="13" t="s">
        <v>177</v>
      </c>
      <c r="D104" s="8">
        <v>1466600</v>
      </c>
      <c r="E104" s="8">
        <v>1201256</v>
      </c>
      <c r="F104" s="7">
        <f t="shared" si="3"/>
        <v>8.1907541251875084</v>
      </c>
    </row>
    <row r="105" spans="1:6" ht="63">
      <c r="A105" s="11">
        <f t="shared" si="2"/>
        <v>96</v>
      </c>
      <c r="B105" s="12" t="s">
        <v>180</v>
      </c>
      <c r="C105" s="13" t="s">
        <v>179</v>
      </c>
      <c r="D105" s="8">
        <v>3500</v>
      </c>
      <c r="E105" s="8">
        <v>0</v>
      </c>
      <c r="F105" s="7">
        <v>0</v>
      </c>
    </row>
    <row r="106" spans="1:6" ht="126">
      <c r="A106" s="11">
        <f t="shared" si="2"/>
        <v>97</v>
      </c>
      <c r="B106" s="12" t="s">
        <v>182</v>
      </c>
      <c r="C106" s="19" t="s">
        <v>181</v>
      </c>
      <c r="D106" s="8">
        <v>375000</v>
      </c>
      <c r="E106" s="8">
        <v>0</v>
      </c>
      <c r="F106" s="7">
        <v>0</v>
      </c>
    </row>
    <row r="107" spans="1:6" ht="47.25">
      <c r="A107" s="11">
        <f t="shared" si="2"/>
        <v>98</v>
      </c>
      <c r="B107" s="12" t="s">
        <v>184</v>
      </c>
      <c r="C107" s="13" t="s">
        <v>183</v>
      </c>
      <c r="D107" s="8">
        <v>366700</v>
      </c>
      <c r="E107" s="8">
        <v>366700</v>
      </c>
      <c r="F107" s="7">
        <f t="shared" si="3"/>
        <v>10</v>
      </c>
    </row>
    <row r="108" spans="1:6" ht="126">
      <c r="A108" s="11">
        <f t="shared" si="2"/>
        <v>99</v>
      </c>
      <c r="B108" s="12" t="s">
        <v>186</v>
      </c>
      <c r="C108" s="19" t="s">
        <v>185</v>
      </c>
      <c r="D108" s="8">
        <v>275000</v>
      </c>
      <c r="E108" s="8">
        <v>275000</v>
      </c>
      <c r="F108" s="7">
        <f t="shared" si="3"/>
        <v>10</v>
      </c>
    </row>
    <row r="109" spans="1:6" ht="78.75">
      <c r="A109" s="11">
        <f t="shared" si="2"/>
        <v>100</v>
      </c>
      <c r="B109" s="12" t="s">
        <v>188</v>
      </c>
      <c r="C109" s="13" t="s">
        <v>187</v>
      </c>
      <c r="D109" s="8">
        <v>100000</v>
      </c>
      <c r="E109" s="8">
        <v>100000</v>
      </c>
      <c r="F109" s="7">
        <f t="shared" si="3"/>
        <v>10</v>
      </c>
    </row>
    <row r="110" spans="1:6" ht="47.25">
      <c r="A110" s="11">
        <f t="shared" si="2"/>
        <v>101</v>
      </c>
      <c r="B110" s="12" t="s">
        <v>190</v>
      </c>
      <c r="C110" s="13" t="s">
        <v>189</v>
      </c>
      <c r="D110" s="8">
        <v>337200</v>
      </c>
      <c r="E110" s="8">
        <v>337200</v>
      </c>
      <c r="F110" s="7">
        <f t="shared" si="3"/>
        <v>10</v>
      </c>
    </row>
    <row r="111" spans="1:6" ht="63">
      <c r="A111" s="11">
        <f t="shared" si="2"/>
        <v>102</v>
      </c>
      <c r="B111" s="12" t="s">
        <v>192</v>
      </c>
      <c r="C111" s="13" t="s">
        <v>191</v>
      </c>
      <c r="D111" s="8">
        <v>246600</v>
      </c>
      <c r="E111" s="8">
        <v>246600</v>
      </c>
      <c r="F111" s="7">
        <f t="shared" si="3"/>
        <v>10</v>
      </c>
    </row>
    <row r="112" spans="1:6" ht="78.75">
      <c r="A112" s="11">
        <f t="shared" si="2"/>
        <v>103</v>
      </c>
      <c r="B112" s="12" t="s">
        <v>194</v>
      </c>
      <c r="C112" s="13" t="s">
        <v>193</v>
      </c>
      <c r="D112" s="8">
        <v>232800</v>
      </c>
      <c r="E112" s="8">
        <v>0</v>
      </c>
      <c r="F112" s="7">
        <v>0</v>
      </c>
    </row>
    <row r="113" spans="1:6" ht="78.75">
      <c r="A113" s="11">
        <f t="shared" si="2"/>
        <v>104</v>
      </c>
      <c r="B113" s="12" t="s">
        <v>196</v>
      </c>
      <c r="C113" s="13" t="s">
        <v>195</v>
      </c>
      <c r="D113" s="8">
        <v>19904700</v>
      </c>
      <c r="E113" s="8">
        <v>0</v>
      </c>
      <c r="F113" s="7">
        <v>0</v>
      </c>
    </row>
    <row r="114" spans="1:6" ht="63">
      <c r="A114" s="11">
        <f t="shared" si="2"/>
        <v>105</v>
      </c>
      <c r="B114" s="12" t="s">
        <v>198</v>
      </c>
      <c r="C114" s="13" t="s">
        <v>197</v>
      </c>
      <c r="D114" s="8">
        <v>320000</v>
      </c>
      <c r="E114" s="8">
        <v>224548.57</v>
      </c>
      <c r="F114" s="7">
        <f t="shared" si="3"/>
        <v>7.0171428125000004</v>
      </c>
    </row>
    <row r="115" spans="1:6" ht="47.25">
      <c r="A115" s="11">
        <f t="shared" si="2"/>
        <v>106</v>
      </c>
      <c r="B115" s="12" t="s">
        <v>200</v>
      </c>
      <c r="C115" s="13" t="s">
        <v>199</v>
      </c>
      <c r="D115" s="8">
        <v>1546900</v>
      </c>
      <c r="E115" s="8">
        <v>1329659.42</v>
      </c>
      <c r="F115" s="7">
        <f t="shared" si="3"/>
        <v>8.5956391492662743</v>
      </c>
    </row>
    <row r="116" spans="1:6" ht="204.75">
      <c r="A116" s="11">
        <f t="shared" si="2"/>
        <v>107</v>
      </c>
      <c r="B116" s="12" t="s">
        <v>202</v>
      </c>
      <c r="C116" s="19" t="s">
        <v>201</v>
      </c>
      <c r="D116" s="8">
        <v>4800000</v>
      </c>
      <c r="E116" s="8">
        <v>4751520</v>
      </c>
      <c r="F116" s="7">
        <f t="shared" si="3"/>
        <v>9.8990000000000009</v>
      </c>
    </row>
    <row r="117" spans="1:6" ht="47.25">
      <c r="A117" s="11">
        <f t="shared" si="2"/>
        <v>108</v>
      </c>
      <c r="B117" s="12" t="s">
        <v>204</v>
      </c>
      <c r="C117" s="13" t="s">
        <v>203</v>
      </c>
      <c r="D117" s="8">
        <v>1999800</v>
      </c>
      <c r="E117" s="8">
        <v>1999800</v>
      </c>
      <c r="F117" s="7">
        <f t="shared" si="3"/>
        <v>10</v>
      </c>
    </row>
    <row r="118" spans="1:6" ht="110.25">
      <c r="A118" s="11">
        <f t="shared" si="2"/>
        <v>109</v>
      </c>
      <c r="B118" s="12" t="s">
        <v>206</v>
      </c>
      <c r="C118" s="13" t="s">
        <v>205</v>
      </c>
      <c r="D118" s="8">
        <v>3310000</v>
      </c>
      <c r="E118" s="8">
        <v>699126</v>
      </c>
      <c r="F118" s="7">
        <f t="shared" si="3"/>
        <v>2.1121631419939577</v>
      </c>
    </row>
    <row r="119" spans="1:6" ht="63">
      <c r="A119" s="11">
        <f t="shared" si="2"/>
        <v>110</v>
      </c>
      <c r="B119" s="12" t="s">
        <v>208</v>
      </c>
      <c r="C119" s="13" t="s">
        <v>207</v>
      </c>
      <c r="D119" s="8">
        <v>657160</v>
      </c>
      <c r="E119" s="8">
        <v>657160</v>
      </c>
      <c r="F119" s="7">
        <f t="shared" si="3"/>
        <v>10</v>
      </c>
    </row>
    <row r="120" spans="1:6" ht="31.5">
      <c r="A120" s="11">
        <f t="shared" si="2"/>
        <v>111</v>
      </c>
      <c r="B120" s="12" t="s">
        <v>210</v>
      </c>
      <c r="C120" s="13" t="s">
        <v>209</v>
      </c>
      <c r="D120" s="8">
        <v>271948497.30000001</v>
      </c>
      <c r="E120" s="8">
        <v>188668862.41999999</v>
      </c>
      <c r="F120" s="7">
        <f t="shared" si="3"/>
        <v>6.9376688708770438</v>
      </c>
    </row>
    <row r="121" spans="1:6" ht="63">
      <c r="A121" s="11">
        <f t="shared" si="2"/>
        <v>112</v>
      </c>
      <c r="B121" s="12" t="s">
        <v>212</v>
      </c>
      <c r="C121" s="13" t="s">
        <v>211</v>
      </c>
      <c r="D121" s="8">
        <v>2100</v>
      </c>
      <c r="E121" s="8">
        <v>2100</v>
      </c>
      <c r="F121" s="7">
        <f t="shared" si="3"/>
        <v>10</v>
      </c>
    </row>
    <row r="122" spans="1:6" ht="47.25">
      <c r="A122" s="11">
        <f t="shared" si="2"/>
        <v>113</v>
      </c>
      <c r="B122" s="12" t="s">
        <v>214</v>
      </c>
      <c r="C122" s="13" t="s">
        <v>213</v>
      </c>
      <c r="D122" s="8">
        <v>1505300</v>
      </c>
      <c r="E122" s="8">
        <v>1505300</v>
      </c>
      <c r="F122" s="7">
        <f t="shared" si="3"/>
        <v>10</v>
      </c>
    </row>
    <row r="123" spans="1:6" ht="47.25">
      <c r="A123" s="11">
        <f t="shared" si="2"/>
        <v>114</v>
      </c>
      <c r="B123" s="12" t="s">
        <v>216</v>
      </c>
      <c r="C123" s="13" t="s">
        <v>215</v>
      </c>
      <c r="D123" s="8">
        <v>240236900</v>
      </c>
      <c r="E123" s="8">
        <v>163522275.31</v>
      </c>
      <c r="F123" s="7">
        <f t="shared" ref="F123:F160" si="4">E123/D123*10</f>
        <v>6.8067093485638548</v>
      </c>
    </row>
    <row r="124" spans="1:6" ht="94.5">
      <c r="A124" s="11">
        <f t="shared" si="2"/>
        <v>115</v>
      </c>
      <c r="B124" s="12" t="s">
        <v>218</v>
      </c>
      <c r="C124" s="13" t="s">
        <v>217</v>
      </c>
      <c r="D124" s="8">
        <v>16137300</v>
      </c>
      <c r="E124" s="8">
        <v>11900000</v>
      </c>
      <c r="F124" s="7">
        <f t="shared" si="4"/>
        <v>7.3742199748408961</v>
      </c>
    </row>
    <row r="125" spans="1:6" ht="94.5">
      <c r="A125" s="11">
        <f t="shared" ref="A125:A160" si="5">A124+1</f>
        <v>116</v>
      </c>
      <c r="B125" s="12" t="s">
        <v>220</v>
      </c>
      <c r="C125" s="13" t="s">
        <v>219</v>
      </c>
      <c r="D125" s="8">
        <v>145900</v>
      </c>
      <c r="E125" s="8">
        <v>14190</v>
      </c>
      <c r="F125" s="7">
        <f t="shared" si="4"/>
        <v>0.97258396161754623</v>
      </c>
    </row>
    <row r="126" spans="1:6" ht="126">
      <c r="A126" s="11">
        <f t="shared" si="5"/>
        <v>117</v>
      </c>
      <c r="B126" s="12" t="s">
        <v>222</v>
      </c>
      <c r="C126" s="19" t="s">
        <v>221</v>
      </c>
      <c r="D126" s="8">
        <v>31100</v>
      </c>
      <c r="E126" s="8">
        <v>22400</v>
      </c>
      <c r="F126" s="7">
        <f t="shared" si="4"/>
        <v>7.202572347266881</v>
      </c>
    </row>
    <row r="127" spans="1:6" ht="78.75">
      <c r="A127" s="11">
        <f t="shared" si="5"/>
        <v>118</v>
      </c>
      <c r="B127" s="12" t="s">
        <v>224</v>
      </c>
      <c r="C127" s="13" t="s">
        <v>223</v>
      </c>
      <c r="D127" s="8">
        <v>5486000</v>
      </c>
      <c r="E127" s="8">
        <v>4060023</v>
      </c>
      <c r="F127" s="7">
        <f t="shared" si="4"/>
        <v>7.400698140721838</v>
      </c>
    </row>
    <row r="128" spans="1:6" ht="63">
      <c r="A128" s="11">
        <f t="shared" si="5"/>
        <v>119</v>
      </c>
      <c r="B128" s="12" t="s">
        <v>226</v>
      </c>
      <c r="C128" s="13" t="s">
        <v>225</v>
      </c>
      <c r="D128" s="8">
        <v>52600</v>
      </c>
      <c r="E128" s="8">
        <v>39600</v>
      </c>
      <c r="F128" s="7">
        <f t="shared" si="4"/>
        <v>7.5285171102661597</v>
      </c>
    </row>
    <row r="129" spans="1:6" ht="78.75">
      <c r="A129" s="11">
        <f t="shared" si="5"/>
        <v>120</v>
      </c>
      <c r="B129" s="12" t="s">
        <v>228</v>
      </c>
      <c r="C129" s="13" t="s">
        <v>227</v>
      </c>
      <c r="D129" s="8">
        <v>2408700</v>
      </c>
      <c r="E129" s="8">
        <v>1864820</v>
      </c>
      <c r="F129" s="7">
        <f t="shared" si="4"/>
        <v>7.7420185162120649</v>
      </c>
    </row>
    <row r="130" spans="1:6" ht="78.75">
      <c r="A130" s="11">
        <f t="shared" si="5"/>
        <v>121</v>
      </c>
      <c r="B130" s="12" t="s">
        <v>230</v>
      </c>
      <c r="C130" s="13" t="s">
        <v>229</v>
      </c>
      <c r="D130" s="8">
        <v>565200</v>
      </c>
      <c r="E130" s="8">
        <v>0</v>
      </c>
      <c r="F130" s="7">
        <v>0</v>
      </c>
    </row>
    <row r="131" spans="1:6" ht="94.5">
      <c r="A131" s="11">
        <f t="shared" si="5"/>
        <v>122</v>
      </c>
      <c r="B131" s="12" t="s">
        <v>232</v>
      </c>
      <c r="C131" s="13" t="s">
        <v>231</v>
      </c>
      <c r="D131" s="8">
        <v>1280100</v>
      </c>
      <c r="E131" s="8">
        <v>941273</v>
      </c>
      <c r="F131" s="7">
        <f t="shared" si="4"/>
        <v>7.3531208499335987</v>
      </c>
    </row>
    <row r="132" spans="1:6" ht="173.25">
      <c r="A132" s="11">
        <f t="shared" si="5"/>
        <v>123</v>
      </c>
      <c r="B132" s="12" t="s">
        <v>234</v>
      </c>
      <c r="C132" s="19" t="s">
        <v>233</v>
      </c>
      <c r="D132" s="8">
        <v>31300</v>
      </c>
      <c r="E132" s="8">
        <v>8512</v>
      </c>
      <c r="F132" s="7">
        <f t="shared" si="4"/>
        <v>2.7194888178913739</v>
      </c>
    </row>
    <row r="133" spans="1:6" ht="204.75">
      <c r="A133" s="11">
        <f t="shared" si="5"/>
        <v>124</v>
      </c>
      <c r="B133" s="12" t="s">
        <v>236</v>
      </c>
      <c r="C133" s="19" t="s">
        <v>235</v>
      </c>
      <c r="D133" s="8">
        <v>121305200</v>
      </c>
      <c r="E133" s="8">
        <v>89588449.200000003</v>
      </c>
      <c r="F133" s="7">
        <f t="shared" si="4"/>
        <v>7.3853758289009876</v>
      </c>
    </row>
    <row r="134" spans="1:6" ht="94.5">
      <c r="A134" s="11">
        <f t="shared" si="5"/>
        <v>125</v>
      </c>
      <c r="B134" s="12" t="s">
        <v>238</v>
      </c>
      <c r="C134" s="13" t="s">
        <v>237</v>
      </c>
      <c r="D134" s="8">
        <v>9419400</v>
      </c>
      <c r="E134" s="8">
        <v>4286680.1100000003</v>
      </c>
      <c r="F134" s="7">
        <f t="shared" si="4"/>
        <v>4.5509056946302318</v>
      </c>
    </row>
    <row r="135" spans="1:6" ht="63">
      <c r="A135" s="11">
        <f t="shared" si="5"/>
        <v>126</v>
      </c>
      <c r="B135" s="12" t="s">
        <v>240</v>
      </c>
      <c r="C135" s="13" t="s">
        <v>239</v>
      </c>
      <c r="D135" s="8">
        <v>28936100</v>
      </c>
      <c r="E135" s="8">
        <v>11627500</v>
      </c>
      <c r="F135" s="7">
        <f t="shared" si="4"/>
        <v>4.0183369562587909</v>
      </c>
    </row>
    <row r="136" spans="1:6" ht="220.5">
      <c r="A136" s="11">
        <f t="shared" si="5"/>
        <v>127</v>
      </c>
      <c r="B136" s="12" t="s">
        <v>242</v>
      </c>
      <c r="C136" s="19" t="s">
        <v>241</v>
      </c>
      <c r="D136" s="8">
        <v>45596400</v>
      </c>
      <c r="E136" s="8">
        <v>32537898</v>
      </c>
      <c r="F136" s="7">
        <f t="shared" si="4"/>
        <v>7.1360673211042975</v>
      </c>
    </row>
    <row r="137" spans="1:6" ht="78.75">
      <c r="A137" s="11">
        <f t="shared" si="5"/>
        <v>128</v>
      </c>
      <c r="B137" s="12" t="s">
        <v>244</v>
      </c>
      <c r="C137" s="13" t="s">
        <v>243</v>
      </c>
      <c r="D137" s="8">
        <v>8373900</v>
      </c>
      <c r="E137" s="8">
        <v>6280200</v>
      </c>
      <c r="F137" s="7">
        <f t="shared" si="4"/>
        <v>7.4997313079926915</v>
      </c>
    </row>
    <row r="138" spans="1:6" ht="94.5">
      <c r="A138" s="11">
        <f t="shared" si="5"/>
        <v>129</v>
      </c>
      <c r="B138" s="12" t="s">
        <v>246</v>
      </c>
      <c r="C138" s="13" t="s">
        <v>245</v>
      </c>
      <c r="D138" s="8">
        <v>467700</v>
      </c>
      <c r="E138" s="8">
        <v>350730</v>
      </c>
      <c r="F138" s="7">
        <f t="shared" si="4"/>
        <v>7.499037844772289</v>
      </c>
    </row>
    <row r="139" spans="1:6" ht="94.5">
      <c r="A139" s="11">
        <f t="shared" si="5"/>
        <v>130</v>
      </c>
      <c r="B139" s="12" t="s">
        <v>248</v>
      </c>
      <c r="C139" s="13" t="s">
        <v>247</v>
      </c>
      <c r="D139" s="8">
        <v>806900</v>
      </c>
      <c r="E139" s="8">
        <v>589810</v>
      </c>
      <c r="F139" s="7">
        <f t="shared" si="4"/>
        <v>7.3095798735902839</v>
      </c>
    </row>
    <row r="140" spans="1:6" ht="78.75">
      <c r="A140" s="11">
        <f t="shared" si="5"/>
        <v>131</v>
      </c>
      <c r="B140" s="12" t="s">
        <v>250</v>
      </c>
      <c r="C140" s="13" t="s">
        <v>249</v>
      </c>
      <c r="D140" s="8">
        <v>13097.3</v>
      </c>
      <c r="E140" s="8">
        <v>11584.37</v>
      </c>
      <c r="F140" s="7">
        <f t="shared" si="4"/>
        <v>8.8448535194276694</v>
      </c>
    </row>
    <row r="141" spans="1:6" ht="78.75">
      <c r="A141" s="11">
        <f t="shared" si="5"/>
        <v>132</v>
      </c>
      <c r="B141" s="12" t="s">
        <v>252</v>
      </c>
      <c r="C141" s="13" t="s">
        <v>251</v>
      </c>
      <c r="D141" s="8">
        <v>10613.72</v>
      </c>
      <c r="E141" s="8">
        <v>9552.35</v>
      </c>
      <c r="F141" s="7">
        <f t="shared" si="4"/>
        <v>9.0000018843534608</v>
      </c>
    </row>
    <row r="142" spans="1:6" ht="110.25">
      <c r="A142" s="11">
        <f t="shared" si="5"/>
        <v>133</v>
      </c>
      <c r="B142" s="12" t="s">
        <v>254</v>
      </c>
      <c r="C142" s="19" t="s">
        <v>253</v>
      </c>
      <c r="D142" s="8">
        <v>2483.58</v>
      </c>
      <c r="E142" s="8">
        <v>2032.02</v>
      </c>
      <c r="F142" s="7">
        <f t="shared" si="4"/>
        <v>8.1818181818181817</v>
      </c>
    </row>
    <row r="143" spans="1:6" ht="94.5">
      <c r="A143" s="11">
        <f t="shared" si="5"/>
        <v>134</v>
      </c>
      <c r="B143" s="12" t="s">
        <v>256</v>
      </c>
      <c r="C143" s="13" t="s">
        <v>255</v>
      </c>
      <c r="D143" s="8">
        <v>4610400</v>
      </c>
      <c r="E143" s="8">
        <v>3673656.74</v>
      </c>
      <c r="F143" s="7">
        <f t="shared" si="4"/>
        <v>7.9681952542078784</v>
      </c>
    </row>
    <row r="144" spans="1:6" ht="94.5">
      <c r="A144" s="11">
        <f t="shared" si="5"/>
        <v>135</v>
      </c>
      <c r="B144" s="12" t="s">
        <v>258</v>
      </c>
      <c r="C144" s="13" t="s">
        <v>257</v>
      </c>
      <c r="D144" s="8">
        <v>4610400</v>
      </c>
      <c r="E144" s="8">
        <v>3673656.74</v>
      </c>
      <c r="F144" s="7">
        <f t="shared" si="4"/>
        <v>7.9681952542078784</v>
      </c>
    </row>
    <row r="145" spans="1:6" ht="47.25">
      <c r="A145" s="11">
        <f t="shared" si="5"/>
        <v>136</v>
      </c>
      <c r="B145" s="12" t="s">
        <v>260</v>
      </c>
      <c r="C145" s="13" t="s">
        <v>259</v>
      </c>
      <c r="D145" s="8">
        <v>843500</v>
      </c>
      <c r="E145" s="8">
        <v>84350</v>
      </c>
      <c r="F145" s="7">
        <f t="shared" si="4"/>
        <v>1</v>
      </c>
    </row>
    <row r="146" spans="1:6" ht="15.75">
      <c r="A146" s="11">
        <f t="shared" si="5"/>
        <v>137</v>
      </c>
      <c r="B146" s="12" t="s">
        <v>262</v>
      </c>
      <c r="C146" s="13" t="s">
        <v>261</v>
      </c>
      <c r="D146" s="8">
        <v>23930300</v>
      </c>
      <c r="E146" s="8">
        <v>19279786</v>
      </c>
      <c r="F146" s="7">
        <f t="shared" si="4"/>
        <v>8.0566419978019503</v>
      </c>
    </row>
    <row r="147" spans="1:6" ht="204.75">
      <c r="A147" s="11">
        <f t="shared" si="5"/>
        <v>138</v>
      </c>
      <c r="B147" s="12" t="s">
        <v>264</v>
      </c>
      <c r="C147" s="19" t="s">
        <v>263</v>
      </c>
      <c r="D147" s="8">
        <v>11454100</v>
      </c>
      <c r="E147" s="8">
        <v>9603733</v>
      </c>
      <c r="F147" s="7">
        <f t="shared" si="4"/>
        <v>8.3845374145502483</v>
      </c>
    </row>
    <row r="148" spans="1:6" ht="204.75">
      <c r="A148" s="11">
        <f t="shared" si="5"/>
        <v>139</v>
      </c>
      <c r="B148" s="12" t="s">
        <v>266</v>
      </c>
      <c r="C148" s="19" t="s">
        <v>265</v>
      </c>
      <c r="D148" s="8">
        <v>12476200</v>
      </c>
      <c r="E148" s="8">
        <v>9676053</v>
      </c>
      <c r="F148" s="7">
        <f t="shared" si="4"/>
        <v>7.7556090796877255</v>
      </c>
    </row>
    <row r="149" spans="1:6" ht="15.75">
      <c r="A149" s="11">
        <f t="shared" si="5"/>
        <v>140</v>
      </c>
      <c r="B149" s="12" t="s">
        <v>268</v>
      </c>
      <c r="C149" s="13" t="s">
        <v>267</v>
      </c>
      <c r="D149" s="8">
        <v>23873059.239999998</v>
      </c>
      <c r="E149" s="8">
        <v>15937524.109999999</v>
      </c>
      <c r="F149" s="7">
        <f t="shared" si="4"/>
        <v>6.6759454453563363</v>
      </c>
    </row>
    <row r="150" spans="1:6" ht="78.75">
      <c r="A150" s="11">
        <f t="shared" si="5"/>
        <v>141</v>
      </c>
      <c r="B150" s="12" t="s">
        <v>270</v>
      </c>
      <c r="C150" s="13" t="s">
        <v>269</v>
      </c>
      <c r="D150" s="8">
        <v>23709859.239999998</v>
      </c>
      <c r="E150" s="8">
        <v>15774324.109999999</v>
      </c>
      <c r="F150" s="7">
        <f t="shared" si="4"/>
        <v>6.6530652714241922</v>
      </c>
    </row>
    <row r="151" spans="1:6" ht="78.75">
      <c r="A151" s="11">
        <f t="shared" si="5"/>
        <v>142</v>
      </c>
      <c r="B151" s="12" t="s">
        <v>272</v>
      </c>
      <c r="C151" s="13" t="s">
        <v>271</v>
      </c>
      <c r="D151" s="8">
        <v>13200</v>
      </c>
      <c r="E151" s="8">
        <v>13200</v>
      </c>
      <c r="F151" s="7">
        <f t="shared" si="4"/>
        <v>10</v>
      </c>
    </row>
    <row r="152" spans="1:6" ht="78.75">
      <c r="A152" s="11">
        <f t="shared" si="5"/>
        <v>143</v>
      </c>
      <c r="B152" s="12" t="s">
        <v>274</v>
      </c>
      <c r="C152" s="13" t="s">
        <v>273</v>
      </c>
      <c r="D152" s="8">
        <v>100000</v>
      </c>
      <c r="E152" s="8">
        <v>100000</v>
      </c>
      <c r="F152" s="7">
        <f t="shared" si="4"/>
        <v>10</v>
      </c>
    </row>
    <row r="153" spans="1:6" ht="78.75">
      <c r="A153" s="11">
        <f t="shared" si="5"/>
        <v>144</v>
      </c>
      <c r="B153" s="12" t="s">
        <v>276</v>
      </c>
      <c r="C153" s="13" t="s">
        <v>275</v>
      </c>
      <c r="D153" s="8">
        <v>50000</v>
      </c>
      <c r="E153" s="8">
        <v>50000</v>
      </c>
      <c r="F153" s="7">
        <f t="shared" si="4"/>
        <v>10</v>
      </c>
    </row>
    <row r="154" spans="1:6" ht="26.25">
      <c r="A154" s="11">
        <f t="shared" si="5"/>
        <v>145</v>
      </c>
      <c r="B154" s="12" t="s">
        <v>277</v>
      </c>
      <c r="C154" s="18" t="s">
        <v>298</v>
      </c>
      <c r="D154" s="8">
        <v>800000</v>
      </c>
      <c r="E154" s="8">
        <v>560000</v>
      </c>
      <c r="F154" s="7">
        <f t="shared" si="4"/>
        <v>7</v>
      </c>
    </row>
    <row r="155" spans="1:6" ht="31.5">
      <c r="A155" s="11">
        <f t="shared" si="5"/>
        <v>146</v>
      </c>
      <c r="B155" s="12" t="s">
        <v>279</v>
      </c>
      <c r="C155" s="13" t="s">
        <v>278</v>
      </c>
      <c r="D155" s="8">
        <v>800000</v>
      </c>
      <c r="E155" s="8">
        <v>560000</v>
      </c>
      <c r="F155" s="7">
        <f t="shared" si="4"/>
        <v>7</v>
      </c>
    </row>
    <row r="156" spans="1:6" ht="15.75">
      <c r="A156" s="11">
        <f t="shared" si="5"/>
        <v>147</v>
      </c>
      <c r="B156" s="12" t="s">
        <v>281</v>
      </c>
      <c r="C156" s="18" t="s">
        <v>280</v>
      </c>
      <c r="D156" s="8">
        <v>9200000</v>
      </c>
      <c r="E156" s="8">
        <v>9200000</v>
      </c>
      <c r="F156" s="7">
        <f t="shared" si="4"/>
        <v>10</v>
      </c>
    </row>
    <row r="157" spans="1:6" ht="31.5">
      <c r="A157" s="11">
        <f t="shared" si="5"/>
        <v>148</v>
      </c>
      <c r="B157" s="12" t="s">
        <v>283</v>
      </c>
      <c r="C157" s="13" t="s">
        <v>282</v>
      </c>
      <c r="D157" s="8">
        <v>9200000</v>
      </c>
      <c r="E157" s="8">
        <v>9200000</v>
      </c>
      <c r="F157" s="7">
        <f t="shared" si="4"/>
        <v>10</v>
      </c>
    </row>
    <row r="158" spans="1:6" ht="31.5">
      <c r="A158" s="11">
        <f t="shared" si="5"/>
        <v>149</v>
      </c>
      <c r="B158" s="12" t="s">
        <v>284</v>
      </c>
      <c r="C158" s="13" t="s">
        <v>282</v>
      </c>
      <c r="D158" s="8">
        <v>9200000</v>
      </c>
      <c r="E158" s="8">
        <v>9200000</v>
      </c>
      <c r="F158" s="7">
        <f t="shared" si="4"/>
        <v>10</v>
      </c>
    </row>
    <row r="159" spans="1:6" ht="39">
      <c r="A159" s="11">
        <f t="shared" si="5"/>
        <v>150</v>
      </c>
      <c r="B159" s="12" t="s">
        <v>286</v>
      </c>
      <c r="C159" s="18" t="s">
        <v>285</v>
      </c>
      <c r="D159" s="8">
        <v>-373230.15</v>
      </c>
      <c r="E159" s="8">
        <v>-373230.15</v>
      </c>
      <c r="F159" s="7">
        <f t="shared" si="4"/>
        <v>10</v>
      </c>
    </row>
    <row r="160" spans="1:6" ht="63">
      <c r="A160" s="11">
        <f t="shared" si="5"/>
        <v>151</v>
      </c>
      <c r="B160" s="12" t="s">
        <v>288</v>
      </c>
      <c r="C160" s="13" t="s">
        <v>287</v>
      </c>
      <c r="D160" s="8">
        <v>-373230.15</v>
      </c>
      <c r="E160" s="8">
        <v>-373230.15</v>
      </c>
      <c r="F160" s="7">
        <f t="shared" si="4"/>
        <v>10</v>
      </c>
    </row>
    <row r="161" spans="1:6" ht="19.5" customHeight="1">
      <c r="A161" s="21"/>
      <c r="B161" s="22" t="s">
        <v>299</v>
      </c>
      <c r="C161" s="23"/>
      <c r="D161" s="8">
        <v>651272279.25999999</v>
      </c>
      <c r="E161" s="8">
        <v>412674970.29000002</v>
      </c>
      <c r="F161" s="7">
        <f>E161/D161*10</f>
        <v>6.3364430428222249</v>
      </c>
    </row>
  </sheetData>
  <mergeCells count="8">
    <mergeCell ref="B161:C161"/>
    <mergeCell ref="D1:F1"/>
    <mergeCell ref="D3:F3"/>
    <mergeCell ref="A4:F4"/>
    <mergeCell ref="B2:F2"/>
    <mergeCell ref="A7:D7"/>
    <mergeCell ref="A5:F5"/>
    <mergeCell ref="A6:F6"/>
  </mergeCells>
  <phoneticPr fontId="0" type="noConversion"/>
  <pageMargins left="0.59055118110236227" right="0.31496062992125984" top="0.59055118110236227" bottom="0.39370078740157483" header="0" footer="0"/>
  <pageSetup paperSize="9" scale="79" fitToHeight="15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Доходы!REND_1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dc:description>POI HSSF rep:2.38.2.210</dc:description>
  <cp:lastModifiedBy>User</cp:lastModifiedBy>
  <cp:lastPrinted>2016-10-06T01:40:43Z</cp:lastPrinted>
  <dcterms:created xsi:type="dcterms:W3CDTF">2016-10-05T07:20:33Z</dcterms:created>
  <dcterms:modified xsi:type="dcterms:W3CDTF">2016-10-18T11:52:05Z</dcterms:modified>
</cp:coreProperties>
</file>