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БЮДЖЕТ 2023\Корректировка К-4.23\МФ Решения в Совет К-4.23 с поправками\"/>
    </mc:Choice>
  </mc:AlternateContent>
  <bookViews>
    <workbookView xWindow="0" yWindow="0" windowWidth="28800" windowHeight="11835"/>
  </bookViews>
  <sheets>
    <sheet name="доп мбт на 2023 " sheetId="4" r:id="rId1"/>
  </sheets>
  <definedNames>
    <definedName name="_xlnm.Print_Titles" localSheetId="0">'доп мбт на 2023 '!$4:$4</definedName>
    <definedName name="_xlnm.Print_Area" localSheetId="0">'доп мбт на 2023 '!$A$1:$E$30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4" l="1"/>
  <c r="E29" i="4" l="1"/>
  <c r="E24" i="4"/>
  <c r="E30" i="4" l="1"/>
  <c r="A9" i="4" l="1"/>
  <c r="A13" i="4" s="1"/>
  <c r="A14" i="4" s="1"/>
  <c r="A30" i="4" s="1"/>
</calcChain>
</file>

<file path=xl/sharedStrings.xml><?xml version="1.0" encoding="utf-8"?>
<sst xmlns="http://schemas.openxmlformats.org/spreadsheetml/2006/main" count="55" uniqueCount="55">
  <si>
    <t>РАСШИФРОВКА ДОПОЛНИТЕЛЬНО ВЫДЕЛЕННЫХ  МЕЖБЮДЖЕТНЫХ ТРАНСФЕРТОВ</t>
  </si>
  <si>
    <t>К КОРРЕКТИРОВКЕ  БЮДЖЕТА</t>
  </si>
  <si>
    <t>№ п/п</t>
  </si>
  <si>
    <t>Код главного администратора доходов бюджета</t>
  </si>
  <si>
    <t>Код классификации доходов</t>
  </si>
  <si>
    <t>Наименование кода классификации доходов</t>
  </si>
  <si>
    <t>Итого субсидий</t>
  </si>
  <si>
    <t>Итого субвенций</t>
  </si>
  <si>
    <t>Итого иных межбюджетных трансфертов</t>
  </si>
  <si>
    <t>2 02 30024 05 7588 150</t>
  </si>
  <si>
    <t>Дополнительные бюджетные назначения 2023 г., рублей</t>
  </si>
  <si>
    <t>2 02 30024 05 7409 150</t>
  </si>
  <si>
    <t>2 02 30024 05 7564 150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</si>
  <si>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</si>
  <si>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организаций)</t>
  </si>
  <si>
    <t>2 02 29999 05 7448 150</t>
  </si>
  <si>
    <t>2 02 29999 05 7559 150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</si>
  <si>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</si>
  <si>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2 02 30024 05 0289 150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</si>
  <si>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патронажа)</t>
  </si>
  <si>
    <t>2 02 30024 05 7408 150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</si>
  <si>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</si>
  <si>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2 02 30024 05 7429 150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</si>
  <si>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</si>
  <si>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2 02 30024 05 7514 150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</si>
  <si>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комиссий)</t>
  </si>
  <si>
    <t>2 02 30024 05 7517 150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</si>
  <si>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производства)</t>
  </si>
  <si>
    <t>2 02 30024 05 7518 150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</si>
  <si>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</si>
  <si>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2 02 30024 05 7552 150</t>
  </si>
  <si>
    <t>Субвенции бюджетам муниципальных районов на выполнение передаваемых полномочий субъектов Российской Федерации (на организации и осуществлению деятельности по опеке и попечительству )</t>
  </si>
  <si>
    <t>2 02 30024 05 7647 150</t>
  </si>
  <si>
    <t>Субвенции бюджетам муниципальных районов на выполнение передаваемых полномочий субъектов Российской Федерации (на организацию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центром)</t>
  </si>
  <si>
    <t>2 02 30024 05 7604 150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</si>
  <si>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</si>
  <si>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2 02 30024 05 7587 150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</si>
  <si>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лет)</t>
  </si>
  <si>
    <t>2 02 30024 05 7846 150</t>
  </si>
  <si>
    <t>Субвенции бюджетам муниципальных районов на выполнение передаваемых полномочий субъектов Российской Федерации (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</si>
  <si>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2 02 49999 05 1011 150</t>
  </si>
  <si>
    <t>Прочие межбюджетные трансферты, передаваемые бюджетам муниципальных районов (за счет средств резервного фонда Правительства Красноярского края)</t>
  </si>
  <si>
    <t>2 02 49999 05 7388 150</t>
  </si>
  <si>
    <t>Прочие межбюджетные трансферты, передаваемые бюджетам муниципальных районов (на поддержку самообложения граждан для решения вопросов местного значения)</t>
  </si>
  <si>
    <t>2 02 49999 05 7666 150</t>
  </si>
  <si>
    <t>Прочие межбюджетные трансферты бюджетам муниципальных районов (на благоустройство кладбищ)</t>
  </si>
  <si>
    <t>2 02 49999 05 7745 150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</si>
  <si>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</si>
  <si>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Итого средств краевого бюджета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</si>
  <si>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программ)</t>
  </si>
  <si>
    <t>Прочие субсидии бюджетам муниципальных районов (на выполнение работ по сохранению объектов культурного наследия, находящихся в собственности муниципальных образований Красноярского края, увековечивающих память погибших в годы Великой Отечественной войны)</t>
  </si>
  <si>
    <t>2 02 29999 05 7470 150</t>
  </si>
  <si>
    <t>Прочие субсидии бюджетам муниципальных районов (для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молодежи)</t>
  </si>
  <si>
    <t>2 02 29999 05 7482 150</t>
  </si>
  <si>
    <t>Прочие субсидии бюджетам муниципальных районов на создание условий для предоставления горячего питания обучающимся общеобразовательных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</si>
</sst>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#,##0.00_ ;\-#,##0.00\ "/>
    <numFmt numFmtId="166" formatCode="?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6" fillId="0" borderId="0"/>
    <xf numFmtId="0" fontId="9" fillId="0" borderId="0"/>
  </cellStyleXfs>
  <cellXfs count="57">
    <xf numFmtId="0" fontId="0" fillId="0" borderId="0" xfId="0"/>
    <xf numFmtId="0" fontId="7" fillId="2" borderId="0" xfId="0" applyFont="1" applyFill="1"/>
    <xf numFmtId="49" fontId="5" fillId="2" borderId="1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4" fontId="7" fillId="2" borderId="0" xfId="1" applyFont="1" applyFill="1" applyBorder="1" applyAlignment="1" applyProtection="1"/>
    <xf numFmtId="165" fontId="0" fillId="0" borderId="0" xfId="0" applyNumberFormat="1"/>
    <xf numFmtId="4" fontId="0" fillId="0" borderId="0" xfId="0" applyNumberFormat="1"/>
    <xf numFmtId="49" fontId="5" fillId="2" borderId="8" xfId="0" applyNumberFormat="1" applyFont="1" applyFill="1" applyBorder="1" applyAlignment="1">
      <alignment horizontal="center" vertical="center" wrapText="1"/>
    </xf>
    <xf numFmtId="0" fontId="0" fillId="0" borderId="0" xfId="0" applyBorder="1"/>
    <xf numFmtId="43" fontId="2" fillId="0" borderId="0" xfId="0" applyNumberFormat="1" applyFont="1"/>
    <xf numFmtId="4" fontId="2" fillId="0" borderId="0" xfId="0" applyNumberFormat="1" applyFont="1"/>
    <xf numFmtId="4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0" fontId="2" fillId="0" borderId="0" xfId="0" applyFont="1" applyAlignment="1">
      <alignment vertical="top"/>
    </xf>
    <xf numFmtId="49" fontId="5" fillId="0" borderId="9" xfId="0" applyNumberFormat="1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/>
    </xf>
    <xf numFmtId="49" fontId="5" fillId="2" borderId="9" xfId="0" applyNumberFormat="1" applyFont="1" applyFill="1" applyBorder="1" applyAlignment="1">
      <alignment horizontal="left" vertical="center" wrapText="1"/>
    </xf>
    <xf numFmtId="166" fontId="5" fillId="2" borderId="9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vertical="top"/>
    </xf>
    <xf numFmtId="4" fontId="2" fillId="0" borderId="0" xfId="0" applyNumberFormat="1" applyFont="1" applyFill="1"/>
    <xf numFmtId="166" fontId="5" fillId="0" borderId="9" xfId="0" applyNumberFormat="1" applyFont="1" applyFill="1" applyBorder="1" applyAlignment="1">
      <alignment horizontal="left" vertical="center" wrapText="1"/>
    </xf>
    <xf numFmtId="164" fontId="0" fillId="0" borderId="0" xfId="1" applyFont="1"/>
    <xf numFmtId="43" fontId="0" fillId="0" borderId="0" xfId="0" applyNumberFormat="1"/>
    <xf numFmtId="49" fontId="5" fillId="0" borderId="9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justify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justify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8" fillId="2" borderId="1" xfId="4" applyFont="1" applyFill="1" applyBorder="1" applyAlignment="1">
      <alignment horizontal="justify" vertical="center" wrapText="1"/>
    </xf>
    <xf numFmtId="165" fontId="4" fillId="0" borderId="1" xfId="1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justify" vertical="center"/>
    </xf>
    <xf numFmtId="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164" fontId="8" fillId="2" borderId="2" xfId="1" applyFont="1" applyFill="1" applyBorder="1" applyAlignment="1" applyProtection="1">
      <alignment horizontal="center"/>
    </xf>
  </cellXfs>
  <cellStyles count="5">
    <cellStyle name="Normal" xfId="2"/>
    <cellStyle name="Обычный" xfId="0" builtinId="0"/>
    <cellStyle name="Обычный 2" xfId="3"/>
    <cellStyle name="Обычный_Лист1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zoomScaleNormal="100" workbookViewId="0">
      <selection activeCell="A30" sqref="A30"/>
    </sheetView>
  </sheetViews>
  <sheetFormatPr defaultRowHeight="15.75" x14ac:dyDescent="0.25"/>
  <cols>
    <col min="1" max="1" width="7.5703125" style="13" customWidth="1"/>
    <col min="2" max="2" width="12" style="13" customWidth="1"/>
    <col min="3" max="3" width="29.7109375" style="13" customWidth="1"/>
    <col min="4" max="4" width="77" style="15" customWidth="1"/>
    <col min="5" max="5" width="20.85546875" style="13" customWidth="1"/>
    <col min="6" max="6" width="18.140625" hidden="1" customWidth="1"/>
    <col min="7" max="7" width="9.140625" hidden="1" customWidth="1"/>
    <col min="8" max="8" width="22.85546875" customWidth="1"/>
  </cols>
  <sheetData>
    <row r="1" spans="1:7" x14ac:dyDescent="0.25">
      <c r="C1" s="54"/>
      <c r="D1" s="54"/>
      <c r="E1" s="54"/>
    </row>
    <row r="2" spans="1:7" ht="18.75" x14ac:dyDescent="0.3">
      <c r="A2" s="55" t="s">
        <v>0</v>
      </c>
      <c r="B2" s="55"/>
      <c r="C2" s="55"/>
      <c r="D2" s="55"/>
      <c r="E2" s="55"/>
      <c r="F2" s="1"/>
    </row>
    <row r="3" spans="1:7" ht="18.75" x14ac:dyDescent="0.3">
      <c r="A3" s="56" t="s">
        <v>1</v>
      </c>
      <c r="B3" s="56"/>
      <c r="C3" s="56"/>
      <c r="D3" s="56"/>
      <c r="E3" s="56"/>
      <c r="F3" s="5"/>
      <c r="G3" s="5"/>
    </row>
    <row r="4" spans="1:7" ht="94.5" x14ac:dyDescent="0.25">
      <c r="A4" s="17" t="s">
        <v>2</v>
      </c>
      <c r="B4" s="2" t="s">
        <v>3</v>
      </c>
      <c r="C4" s="4" t="s">
        <v>4</v>
      </c>
      <c r="D4" s="3" t="s">
        <v>5</v>
      </c>
      <c r="E4" s="3" t="s">
        <v>10</v>
      </c>
      <c r="F4" s="8"/>
      <c r="G4" s="9"/>
    </row>
    <row r="5" spans="1:7" ht="78.75" x14ac:dyDescent="0.25">
      <c r="A5" s="26">
        <v>1</v>
      </c>
      <c r="B5" s="27">
        <v>891</v>
      </c>
      <c r="C5" s="28" t="s">
        <v>15</v>
      </c>
      <c r="D5" s="18" t="s">
        <v>50</v>
      </c>
      <c r="E5" s="29">
        <v>2591000</v>
      </c>
      <c r="F5" s="6"/>
    </row>
    <row r="6" spans="1:7" ht="63" x14ac:dyDescent="0.25">
      <c r="A6" s="26">
        <v>2</v>
      </c>
      <c r="B6" s="27">
        <v>891</v>
      </c>
      <c r="C6" s="28" t="s">
        <v>53</v>
      </c>
      <c r="D6" s="53" t="s">
        <v>52</v>
      </c>
      <c r="E6" s="29">
        <v>343000</v>
      </c>
      <c r="F6" s="6"/>
    </row>
    <row r="7" spans="1:7" ht="47.25" x14ac:dyDescent="0.25">
      <c r="A7" s="26">
        <v>3</v>
      </c>
      <c r="B7" s="26">
        <v>891</v>
      </c>
      <c r="C7" s="30" t="s">
        <v>51</v>
      </c>
      <c r="D7" s="18" t="s">
        <v>54</v>
      </c>
      <c r="E7" s="29">
        <v>3116000</v>
      </c>
      <c r="F7" s="6"/>
    </row>
    <row r="8" spans="1:7" ht="57" customHeight="1" x14ac:dyDescent="0.25">
      <c r="A8" s="26">
        <v>4</v>
      </c>
      <c r="B8" s="26">
        <v>891</v>
      </c>
      <c r="C8" s="30" t="s">
        <v>16</v>
      </c>
      <c r="D8" s="18" t="s">
        <v>17</v>
      </c>
      <c r="E8" s="29">
        <v>1072000</v>
      </c>
      <c r="F8" s="6"/>
    </row>
    <row r="9" spans="1:7" x14ac:dyDescent="0.25">
      <c r="A9" s="26">
        <f t="shared" ref="A9:A30" si="0">A8+1</f>
        <v>5</v>
      </c>
      <c r="B9" s="27"/>
      <c r="C9" s="31"/>
      <c r="D9" s="32" t="s">
        <v>6</v>
      </c>
      <c r="E9" s="33">
        <f>SUM(E5:E8)</f>
        <v>7122000</v>
      </c>
    </row>
    <row r="10" spans="1:7" ht="63" x14ac:dyDescent="0.25">
      <c r="A10" s="26">
        <v>6</v>
      </c>
      <c r="B10" s="27">
        <v>891</v>
      </c>
      <c r="C10" s="28" t="s">
        <v>18</v>
      </c>
      <c r="D10" s="18" t="s">
        <v>19</v>
      </c>
      <c r="E10" s="34">
        <v>37866</v>
      </c>
    </row>
    <row r="11" spans="1:7" ht="189" x14ac:dyDescent="0.25">
      <c r="A11" s="26">
        <v>7</v>
      </c>
      <c r="B11" s="27">
        <v>891</v>
      </c>
      <c r="C11" s="28" t="s">
        <v>20</v>
      </c>
      <c r="D11" s="19" t="s">
        <v>21</v>
      </c>
      <c r="E11" s="34">
        <v>596105</v>
      </c>
    </row>
    <row r="12" spans="1:7" ht="173.25" x14ac:dyDescent="0.25">
      <c r="A12" s="26">
        <v>8</v>
      </c>
      <c r="B12" s="27">
        <v>891</v>
      </c>
      <c r="C12" s="28" t="s">
        <v>11</v>
      </c>
      <c r="D12" s="35" t="s">
        <v>13</v>
      </c>
      <c r="E12" s="36">
        <v>820000</v>
      </c>
    </row>
    <row r="13" spans="1:7" ht="78.75" x14ac:dyDescent="0.25">
      <c r="A13" s="26">
        <f t="shared" si="0"/>
        <v>9</v>
      </c>
      <c r="B13" s="27">
        <v>891</v>
      </c>
      <c r="C13" s="28" t="s">
        <v>22</v>
      </c>
      <c r="D13" s="19" t="s">
        <v>23</v>
      </c>
      <c r="E13" s="36">
        <v>1800</v>
      </c>
      <c r="F13" s="7"/>
    </row>
    <row r="14" spans="1:7" ht="63" x14ac:dyDescent="0.25">
      <c r="A14" s="26">
        <f t="shared" si="0"/>
        <v>10</v>
      </c>
      <c r="B14" s="27">
        <v>891</v>
      </c>
      <c r="C14" s="28" t="s">
        <v>24</v>
      </c>
      <c r="D14" s="18" t="s">
        <v>25</v>
      </c>
      <c r="E14" s="36">
        <v>2000</v>
      </c>
    </row>
    <row r="15" spans="1:7" ht="63" x14ac:dyDescent="0.25">
      <c r="A15" s="26">
        <v>11</v>
      </c>
      <c r="B15" s="27">
        <v>891</v>
      </c>
      <c r="C15" s="28" t="s">
        <v>26</v>
      </c>
      <c r="D15" s="18" t="s">
        <v>27</v>
      </c>
      <c r="E15" s="36">
        <v>126221</v>
      </c>
    </row>
    <row r="16" spans="1:7" ht="78.75" x14ac:dyDescent="0.25">
      <c r="A16" s="26">
        <v>12</v>
      </c>
      <c r="B16" s="27">
        <v>891</v>
      </c>
      <c r="C16" s="28" t="s">
        <v>28</v>
      </c>
      <c r="D16" s="19" t="s">
        <v>29</v>
      </c>
      <c r="E16" s="36">
        <v>2525</v>
      </c>
    </row>
    <row r="17" spans="1:8" ht="47.25" x14ac:dyDescent="0.25">
      <c r="A17" s="26">
        <v>13</v>
      </c>
      <c r="B17" s="27">
        <v>891</v>
      </c>
      <c r="C17" s="28" t="s">
        <v>30</v>
      </c>
      <c r="D17" s="18" t="s">
        <v>31</v>
      </c>
      <c r="E17" s="36">
        <v>50490</v>
      </c>
    </row>
    <row r="18" spans="1:8" ht="141.75" x14ac:dyDescent="0.25">
      <c r="A18" s="26">
        <v>14</v>
      </c>
      <c r="B18" s="27">
        <v>891</v>
      </c>
      <c r="C18" s="28" t="s">
        <v>12</v>
      </c>
      <c r="D18" s="19" t="s">
        <v>14</v>
      </c>
      <c r="E18" s="36">
        <v>5423100</v>
      </c>
    </row>
    <row r="19" spans="1:8" ht="110.25" x14ac:dyDescent="0.25">
      <c r="A19" s="26">
        <v>15</v>
      </c>
      <c r="B19" s="27">
        <v>891</v>
      </c>
      <c r="C19" s="28" t="s">
        <v>36</v>
      </c>
      <c r="D19" s="19" t="s">
        <v>37</v>
      </c>
      <c r="E19" s="36">
        <v>2713.84</v>
      </c>
    </row>
    <row r="20" spans="1:8" ht="173.25" customHeight="1" x14ac:dyDescent="0.25">
      <c r="A20" s="26">
        <v>16</v>
      </c>
      <c r="B20" s="27">
        <v>891</v>
      </c>
      <c r="C20" s="28" t="s">
        <v>9</v>
      </c>
      <c r="D20" s="37" t="s">
        <v>49</v>
      </c>
      <c r="E20" s="36">
        <v>1699550</v>
      </c>
    </row>
    <row r="21" spans="1:8" ht="63" x14ac:dyDescent="0.25">
      <c r="A21" s="26">
        <v>17</v>
      </c>
      <c r="B21" s="27">
        <v>891</v>
      </c>
      <c r="C21" s="28" t="s">
        <v>34</v>
      </c>
      <c r="D21" s="25" t="s">
        <v>35</v>
      </c>
      <c r="E21" s="36">
        <v>25244</v>
      </c>
    </row>
    <row r="22" spans="1:8" ht="110.25" x14ac:dyDescent="0.25">
      <c r="A22" s="26">
        <v>18</v>
      </c>
      <c r="B22" s="27">
        <v>891</v>
      </c>
      <c r="C22" s="28" t="s">
        <v>32</v>
      </c>
      <c r="D22" s="22" t="s">
        <v>33</v>
      </c>
      <c r="E22" s="36">
        <v>6311</v>
      </c>
    </row>
    <row r="23" spans="1:8" ht="110.25" x14ac:dyDescent="0.25">
      <c r="A23" s="26">
        <v>19</v>
      </c>
      <c r="B23" s="27">
        <v>891</v>
      </c>
      <c r="C23" s="28" t="s">
        <v>38</v>
      </c>
      <c r="D23" s="19" t="s">
        <v>39</v>
      </c>
      <c r="E23" s="36">
        <v>600</v>
      </c>
    </row>
    <row r="24" spans="1:8" x14ac:dyDescent="0.25">
      <c r="A24" s="38">
        <v>20</v>
      </c>
      <c r="B24" s="39"/>
      <c r="C24" s="40"/>
      <c r="D24" s="41" t="s">
        <v>7</v>
      </c>
      <c r="E24" s="42">
        <f>SUM(E10:E23)</f>
        <v>8794525.8399999999</v>
      </c>
      <c r="H24" s="23"/>
    </row>
    <row r="25" spans="1:8" ht="47.25" x14ac:dyDescent="0.25">
      <c r="A25" s="38">
        <v>22</v>
      </c>
      <c r="B25" s="43">
        <v>891</v>
      </c>
      <c r="C25" s="44" t="s">
        <v>40</v>
      </c>
      <c r="D25" s="16" t="s">
        <v>41</v>
      </c>
      <c r="E25" s="45">
        <v>36999044.939999998</v>
      </c>
      <c r="H25" s="24"/>
    </row>
    <row r="26" spans="1:8" ht="47.25" x14ac:dyDescent="0.25">
      <c r="A26" s="38">
        <v>23</v>
      </c>
      <c r="B26" s="46">
        <v>891</v>
      </c>
      <c r="C26" s="47" t="s">
        <v>42</v>
      </c>
      <c r="D26" s="16" t="s">
        <v>43</v>
      </c>
      <c r="E26" s="45">
        <v>29230</v>
      </c>
    </row>
    <row r="27" spans="1:8" ht="31.5" x14ac:dyDescent="0.25">
      <c r="A27" s="38">
        <v>24</v>
      </c>
      <c r="B27" s="46">
        <v>891</v>
      </c>
      <c r="C27" s="47" t="s">
        <v>44</v>
      </c>
      <c r="D27" s="16" t="s">
        <v>45</v>
      </c>
      <c r="E27" s="48">
        <v>980000</v>
      </c>
      <c r="F27" s="10"/>
      <c r="H27" s="7"/>
    </row>
    <row r="28" spans="1:8" ht="31.5" x14ac:dyDescent="0.25">
      <c r="A28" s="38">
        <v>25</v>
      </c>
      <c r="B28" s="46">
        <v>891</v>
      </c>
      <c r="C28" s="47" t="s">
        <v>46</v>
      </c>
      <c r="D28" s="16" t="s">
        <v>47</v>
      </c>
      <c r="E28" s="48">
        <v>879900</v>
      </c>
      <c r="F28" s="10"/>
      <c r="H28" s="7"/>
    </row>
    <row r="29" spans="1:8" x14ac:dyDescent="0.25">
      <c r="A29" s="38">
        <v>26</v>
      </c>
      <c r="B29" s="49"/>
      <c r="C29" s="50"/>
      <c r="D29" s="51" t="s">
        <v>8</v>
      </c>
      <c r="E29" s="52">
        <f>E28+E27+E26+E25</f>
        <v>38888174.939999998</v>
      </c>
      <c r="F29" s="12"/>
      <c r="H29" s="7"/>
    </row>
    <row r="30" spans="1:8" x14ac:dyDescent="0.25">
      <c r="A30" s="38">
        <f t="shared" si="0"/>
        <v>27</v>
      </c>
      <c r="B30" s="49"/>
      <c r="C30" s="50"/>
      <c r="D30" s="51" t="s">
        <v>48</v>
      </c>
      <c r="E30" s="52">
        <f>E29+E24+E9</f>
        <v>54804700.780000001</v>
      </c>
      <c r="F30" s="10"/>
      <c r="H30" s="7"/>
    </row>
    <row r="31" spans="1:8" x14ac:dyDescent="0.25">
      <c r="C31" s="14"/>
      <c r="D31" s="20"/>
      <c r="E31" s="21"/>
    </row>
    <row r="32" spans="1:8" x14ac:dyDescent="0.25">
      <c r="E32" s="11"/>
    </row>
  </sheetData>
  <mergeCells count="3">
    <mergeCell ref="C1:E1"/>
    <mergeCell ref="A2:E2"/>
    <mergeCell ref="A3:E3"/>
  </mergeCells>
  <pageMargins left="0.39370078740157483" right="0.39370078740157483" top="0.78740157480314965" bottom="0.78740157480314965" header="0" footer="0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доп мбт на 2023 </vt:lpstr>
      <vt:lpstr>'доп мбт на 2023 '!Заголовки_для_печати</vt:lpstr>
      <vt:lpstr>'доп мбт на 2023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</dc:creator>
  <cp:lastModifiedBy>LLI</cp:lastModifiedBy>
  <cp:lastPrinted>2023-08-28T02:34:04Z</cp:lastPrinted>
  <dcterms:created xsi:type="dcterms:W3CDTF">2015-06-05T18:19:34Z</dcterms:created>
  <dcterms:modified xsi:type="dcterms:W3CDTF">2023-08-28T02:34:26Z</dcterms:modified>
</cp:coreProperties>
</file>