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\БЮДЖЕТ 2020\Корректировка К-1.20\Решение МФ от 07.07.2020 №Вн-387Р\"/>
    </mc:Choice>
  </mc:AlternateContent>
  <bookViews>
    <workbookView xWindow="-120" yWindow="-120" windowWidth="29040" windowHeight="15840"/>
  </bookViews>
  <sheets>
    <sheet name="Приложение 2 К-1" sheetId="5" r:id="rId1"/>
  </sheets>
  <definedNames>
    <definedName name="APPT" localSheetId="0">'Приложение 2 К-1'!#REF!</definedName>
    <definedName name="FIO" localSheetId="0">'Приложение 2 К-1'!#REF!</definedName>
    <definedName name="LAST_CELL" localSheetId="0">'Приложение 2 К-1'!#REF!</definedName>
    <definedName name="SIGN" localSheetId="0">'Приложение 2 К-1'!$D$15:$F$15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3" i="5" l="1"/>
  <c r="E33" i="5"/>
  <c r="D33" i="5"/>
  <c r="D58" i="5" l="1"/>
  <c r="F57" i="5" l="1"/>
  <c r="E57" i="5"/>
  <c r="D57" i="5"/>
  <c r="F52" i="5" l="1"/>
  <c r="E52" i="5"/>
  <c r="D52" i="5"/>
  <c r="F58" i="5" l="1"/>
  <c r="E58" i="5"/>
</calcChain>
</file>

<file path=xl/comments1.xml><?xml version="1.0" encoding="utf-8"?>
<comments xmlns="http://schemas.openxmlformats.org/spreadsheetml/2006/main">
  <authors>
    <author>LLI</author>
  </authors>
  <commentList>
    <comment ref="D51" authorId="0" shapeId="0">
      <text>
        <r>
          <rPr>
            <b/>
            <sz val="9"/>
            <color indexed="81"/>
            <rFont val="Tahoma"/>
            <charset val="1"/>
          </rPr>
          <t>LLI:</t>
        </r>
        <r>
          <rPr>
            <sz val="9"/>
            <color indexed="81"/>
            <rFont val="Tahoma"/>
            <charset val="1"/>
          </rPr>
          <t xml:space="preserve">
-205000</t>
        </r>
      </text>
    </comment>
  </commentList>
</comments>
</file>

<file path=xl/sharedStrings.xml><?xml version="1.0" encoding="utf-8"?>
<sst xmlns="http://schemas.openxmlformats.org/spreadsheetml/2006/main" count="151" uniqueCount="107">
  <si>
    <t>Гл. администратор</t>
  </si>
  <si>
    <t>КВД</t>
  </si>
  <si>
    <t>891</t>
  </si>
  <si>
    <t>2.02.20.29.9.05.0.000.150</t>
  </si>
  <si>
    <t>2.02.20.30.2.05.0.000.150</t>
  </si>
  <si>
    <t>2.02.25.16.9.05.0.000.150</t>
  </si>
  <si>
    <t>2.02.25.21.0.05.0.000.150</t>
  </si>
  <si>
    <t>2.02.25.29.9.05.0.000.150</t>
  </si>
  <si>
    <t>2.02.25.46.7.05.0.000.150</t>
  </si>
  <si>
    <t>2.02.25.49.7.05.0.000.150</t>
  </si>
  <si>
    <t>2.02.25.51.9.05.0.000.150</t>
  </si>
  <si>
    <t>2.02.29.99.9.05.1.048.150</t>
  </si>
  <si>
    <t>2.02.29.99.9.05.1.060.150</t>
  </si>
  <si>
    <t>2.02.29.99.9.05.7.412.150</t>
  </si>
  <si>
    <t>2.02.29.99.9.05.7.459.150</t>
  </si>
  <si>
    <t>2.02.29.99.9.05.7.488.150</t>
  </si>
  <si>
    <t>2.02.29.99.9.05.7.508.150</t>
  </si>
  <si>
    <t>2.02.29.99.9.05.7.645.150</t>
  </si>
  <si>
    <t>2.02.30.02.4.05.7.408.150</t>
  </si>
  <si>
    <t>2.02.30.02.4.05.7.409.150</t>
  </si>
  <si>
    <t>2.02.30.02.4.05.7.564.150</t>
  </si>
  <si>
    <t>2.02.30.02.4.05.7.588.150</t>
  </si>
  <si>
    <t>2.02.35.11.8.05.0.000.150</t>
  </si>
  <si>
    <t>2.02.35.12.0.05.0.000.150</t>
  </si>
  <si>
    <t>2.02.49.99.9.05.7.424.150</t>
  </si>
  <si>
    <t>Наименование</t>
  </si>
  <si>
    <t>итого субсидий</t>
  </si>
  <si>
    <t>итого субвенций</t>
  </si>
  <si>
    <t>итого иные межбюджетные трансферты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</si>
  <si>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</si>
  <si>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</si>
  <si>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</si>
  <si>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</t>
  </si>
  <si>
    <t>Субсидии бюджетам муниципальных образований края на обеспечение первичных мер пожарной безопасности</t>
  </si>
  <si>
    <t>Субсидии бюджетам муниципальных образований на софинансирование муниципальных программ формирования современной городской (сельской) среды в поселениях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</si>
  <si>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</si>
  <si>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</t>
  </si>
  <si>
    <t>Субсидии бюджетам муниципальных образований на создание условий для обеспечения услугами связи в малочисленных и труднодоступных населенных пунктах края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</si>
  <si>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</si>
  <si>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</si>
  <si>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</si>
  <si>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</si>
  <si>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</si>
  <si>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</si>
  <si>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</si>
  <si>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</si>
  <si>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</si>
  <si>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</si>
  <si>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образований на обустройство и восстановление воинских захоронений</t>
  </si>
  <si>
    <t>2020 год</t>
  </si>
  <si>
    <t>2021 год</t>
  </si>
  <si>
    <t>2022 год</t>
  </si>
  <si>
    <t>Субсидия на государственную поддержку отрасли культуры</t>
  </si>
  <si>
    <t xml:space="preserve"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</t>
  </si>
  <si>
    <t>ВСЕГО:</t>
  </si>
  <si>
    <t xml:space="preserve">РАСШИФРОВКА  КРАЕВЫХ СРЕДСТВ, </t>
  </si>
  <si>
    <t xml:space="preserve">ДОПОЛНИТЕЛЬНО ВЫДЕЛЕННЫХ БЮДЖЕТУ АЧИНСКОГО РАЙОНА </t>
  </si>
  <si>
    <t>С МОМЕНТА ПРИНЯТИЯ РЕШЕНИЯ "О РАЙОННОМ  БЮДЖЕТЕ НА 2020 ГОДА И ПЛАНОВЫЙ ПЕРИОД 2021 И 2022 ГОДОВ"</t>
  </si>
  <si>
    <t>№ ВН-369Р ОТ 30.12.2019</t>
  </si>
  <si>
    <t>Приложение 2</t>
  </si>
  <si>
    <t>к пояснительной записке</t>
  </si>
  <si>
    <t>2.02.30.02.4.05.7.429.150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</si>
  <si>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</si>
  <si>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2.02.30.02.4.05.7.514.150</t>
  </si>
  <si>
    <t>2.02.30.02.4.05.7.518.150</t>
  </si>
  <si>
    <t>2.02.30.02.4.05.7.604.150</t>
  </si>
  <si>
    <t>2.02.30.02.4.05.0.289.150</t>
  </si>
  <si>
    <t>2.02.30.02.4.05.7.552.150</t>
  </si>
  <si>
    <t>2.02.30.02.4.05.7.649.150</t>
  </si>
  <si>
    <t>2.02.30.02.4.05.7.517.150</t>
  </si>
  <si>
    <t>2.02.30.02.4.05.7.566.150</t>
  </si>
  <si>
    <t>2.02.30.02.4.05.7.647.150</t>
  </si>
  <si>
    <t>2.02.29.99.9.05.7.466.150</t>
  </si>
  <si>
    <t xml:space="preserve"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</t>
  </si>
  <si>
    <t xml:space="preserve"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</t>
  </si>
  <si>
    <t>2.02.30.02.4.05.5.304.150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</si>
  <si>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</t>
  </si>
  <si>
    <t xml:space="preserve"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</t>
  </si>
  <si>
    <t xml:space="preserve"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</si>
  <si>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</si>
  <si>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</si>
  <si>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</t>
  </si>
  <si>
    <t>Субвенции муниципальным образованиям для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центром,</t>
  </si>
  <si>
    <t xml:space="preserve">Субвенции бюджетам муниципальных образований на осуществление государственных полномочий по обеспечению отдыха и оздоровления детей </t>
  </si>
  <si>
    <t>2.02.35.46.9.05.0.000.150</t>
  </si>
  <si>
    <t xml:space="preserve">Субвенции бюджетам муниципальных районов и городских округов на проведение Всероссийской переписи населения 2020 года </t>
  </si>
  <si>
    <t>2.02.45.303.05.0.000.150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</si>
  <si>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</si>
  <si>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</si>
  <si>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2.02.29.99.9.05.1.036.150</t>
  </si>
  <si>
    <t xml:space="preserve">Субсидии бюджетам муниципальных образований Красноярского края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</t>
  </si>
  <si>
    <t>2.02.29.99.9.05.7.420.150</t>
  </si>
  <si>
    <t>2.02.29.99.9.05.7.749.150</t>
  </si>
  <si>
    <t>Субсидии бюджетам муниципальных районов  Красноярского края на устройство плоскостных спортивных сооружений в сельской местности</t>
  </si>
  <si>
    <t>Субсидии бюджетам муниципальных образований края для реализации проектов по решению вопросов местного значения сельских поселений</t>
  </si>
  <si>
    <t>2.02.29.99.9.05.7.454.150</t>
  </si>
  <si>
    <t>2.02.29.99.9.05.7.457.150</t>
  </si>
  <si>
    <t>2.02.49.99.9.05.7.745.150</t>
  </si>
  <si>
    <t>Предоставление субсидий бюджетам муниципальных образований края на реализацию отдельных мероприятий муниципальных программ, подпрограмм молодежной политики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</si>
  <si>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</t>
  </si>
  <si>
    <t>Предоставление иных межбюджетных трансфертов бюджетам муниципальных образований за содействие развитию налогового потенциала</t>
  </si>
  <si>
    <t>2.02.29.99.9.05.7.418.150</t>
  </si>
  <si>
    <t>Субсидии бюджетам муниципальных районов и городских округов Красноярского края на поддержку физкультурно-спортивных клубов по месту жительства</t>
  </si>
  <si>
    <t>2.02.49.99.9.05.5.853.150</t>
  </si>
  <si>
    <t>Прочие межбюджетные трансферты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</si>
  <si>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2.02.29.99.9.05.7.571.150</t>
  </si>
  <si>
    <t xml:space="preserve"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</si>
</sst>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0"/>
      <name val="Helv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" fontId="1" fillId="0" borderId="0" xfId="0" applyNumberFormat="1" applyFont="1"/>
    <xf numFmtId="49" fontId="2" fillId="0" borderId="2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left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Fill="1"/>
    <xf numFmtId="49" fontId="2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4" fontId="1" fillId="0" borderId="0" xfId="0" applyNumberFormat="1" applyFont="1" applyFill="1"/>
    <xf numFmtId="0" fontId="0" fillId="0" borderId="0" xfId="0" applyFill="1"/>
    <xf numFmtId="0" fontId="1" fillId="2" borderId="1" xfId="2" applyFont="1" applyFill="1" applyBorder="1" applyAlignment="1">
      <alignment horizontal="left" wrapText="1"/>
    </xf>
    <xf numFmtId="49" fontId="1" fillId="2" borderId="1" xfId="2" applyNumberFormat="1" applyFont="1" applyFill="1" applyBorder="1" applyAlignment="1">
      <alignment horizontal="left" vertical="distributed" wrapText="1"/>
    </xf>
    <xf numFmtId="0" fontId="1" fillId="2" borderId="1" xfId="2" applyFont="1" applyFill="1" applyBorder="1" applyAlignment="1">
      <alignment horizontal="left" vertical="top" wrapText="1"/>
    </xf>
    <xf numFmtId="0" fontId="4" fillId="2" borderId="1" xfId="1" quotePrefix="1" applyFont="1" applyFill="1" applyBorder="1" applyAlignment="1">
      <alignment horizontal="left" wrapText="1"/>
    </xf>
    <xf numFmtId="0" fontId="4" fillId="2" borderId="0" xfId="1" applyFont="1" applyFill="1" applyAlignment="1">
      <alignment horizontal="left" wrapText="1"/>
    </xf>
    <xf numFmtId="0" fontId="4" fillId="2" borderId="3" xfId="0" quotePrefix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left" wrapText="1"/>
    </xf>
    <xf numFmtId="164" fontId="1" fillId="2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" fontId="2" fillId="2" borderId="1" xfId="0" applyNumberFormat="1" applyFont="1" applyFill="1" applyBorder="1" applyAlignment="1" applyProtection="1">
      <alignment horizontal="right" vertical="center" wrapText="1"/>
    </xf>
    <xf numFmtId="0" fontId="4" fillId="2" borderId="1" xfId="1" applyFont="1" applyFill="1" applyBorder="1" applyAlignment="1">
      <alignment horizontal="left" vertical="center" wrapText="1"/>
    </xf>
    <xf numFmtId="4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2" applyFont="1" applyFill="1" applyBorder="1" applyAlignment="1">
      <alignment horizontal="justify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right" vertic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61"/>
  <sheetViews>
    <sheetView showGridLines="0" tabSelected="1" workbookViewId="0">
      <selection activeCell="C32" sqref="C32"/>
    </sheetView>
  </sheetViews>
  <sheetFormatPr defaultRowHeight="12.75" customHeight="1" x14ac:dyDescent="0.25"/>
  <cols>
    <col min="2" max="2" width="27.42578125" customWidth="1"/>
    <col min="3" max="3" width="53.85546875" style="1" customWidth="1"/>
    <col min="4" max="4" width="15.28515625" customWidth="1"/>
    <col min="5" max="5" width="18" style="18" customWidth="1"/>
    <col min="6" max="6" width="15.85546875" customWidth="1"/>
    <col min="7" max="7" width="18.7109375" customWidth="1"/>
    <col min="8" max="8" width="34.7109375" customWidth="1"/>
  </cols>
  <sheetData>
    <row r="1" spans="1:6" ht="12.75" customHeight="1" x14ac:dyDescent="0.25">
      <c r="A1" s="1"/>
      <c r="B1" s="1"/>
      <c r="D1" s="2"/>
      <c r="E1" s="40" t="s">
        <v>59</v>
      </c>
      <c r="F1" s="40"/>
    </row>
    <row r="2" spans="1:6" ht="12.75" customHeight="1" x14ac:dyDescent="0.25">
      <c r="A2" s="1"/>
      <c r="B2" s="1"/>
      <c r="D2" s="40" t="s">
        <v>60</v>
      </c>
      <c r="E2" s="40"/>
      <c r="F2" s="40"/>
    </row>
    <row r="3" spans="1:6" ht="12.75" customHeight="1" x14ac:dyDescent="0.25">
      <c r="A3" s="1"/>
      <c r="B3" s="1"/>
      <c r="D3" s="2"/>
      <c r="E3" s="13"/>
      <c r="F3" s="2"/>
    </row>
    <row r="4" spans="1:6" ht="12.75" customHeight="1" x14ac:dyDescent="0.25">
      <c r="A4" s="39" t="s">
        <v>55</v>
      </c>
      <c r="B4" s="39"/>
      <c r="C4" s="39"/>
      <c r="D4" s="39"/>
      <c r="E4" s="39"/>
      <c r="F4" s="39"/>
    </row>
    <row r="5" spans="1:6" ht="18" customHeight="1" x14ac:dyDescent="0.25">
      <c r="A5" s="39" t="s">
        <v>56</v>
      </c>
      <c r="B5" s="39"/>
      <c r="C5" s="39"/>
      <c r="D5" s="39"/>
      <c r="E5" s="39"/>
      <c r="F5" s="39"/>
    </row>
    <row r="6" spans="1:6" ht="17.25" customHeight="1" x14ac:dyDescent="0.25">
      <c r="A6" s="39" t="s">
        <v>57</v>
      </c>
      <c r="B6" s="39"/>
      <c r="C6" s="39"/>
      <c r="D6" s="39"/>
      <c r="E6" s="39"/>
      <c r="F6" s="39"/>
    </row>
    <row r="7" spans="1:6" ht="12.75" customHeight="1" x14ac:dyDescent="0.25">
      <c r="A7" s="39" t="s">
        <v>58</v>
      </c>
      <c r="B7" s="39"/>
      <c r="C7" s="39"/>
      <c r="D7" s="39"/>
      <c r="E7" s="39"/>
      <c r="F7" s="39"/>
    </row>
    <row r="8" spans="1:6" ht="12.75" customHeight="1" x14ac:dyDescent="0.25">
      <c r="A8" s="1"/>
      <c r="B8" s="1"/>
      <c r="D8" s="1"/>
      <c r="E8" s="14"/>
      <c r="F8" s="1"/>
    </row>
    <row r="9" spans="1:6" ht="47.25" x14ac:dyDescent="0.2">
      <c r="A9" s="6" t="s">
        <v>0</v>
      </c>
      <c r="B9" s="3" t="s">
        <v>1</v>
      </c>
      <c r="C9" s="3" t="s">
        <v>25</v>
      </c>
      <c r="D9" s="6" t="s">
        <v>49</v>
      </c>
      <c r="E9" s="15" t="s">
        <v>50</v>
      </c>
      <c r="F9" s="3" t="s">
        <v>51</v>
      </c>
    </row>
    <row r="10" spans="1:6" ht="141.75" x14ac:dyDescent="0.25">
      <c r="A10" s="7" t="s">
        <v>2</v>
      </c>
      <c r="B10" s="7" t="s">
        <v>3</v>
      </c>
      <c r="C10" s="8" t="s">
        <v>45</v>
      </c>
      <c r="D10" s="35">
        <v>0</v>
      </c>
      <c r="E10" s="36">
        <v>6969400</v>
      </c>
      <c r="F10" s="35">
        <v>0</v>
      </c>
    </row>
    <row r="11" spans="1:6" ht="110.25" x14ac:dyDescent="0.25">
      <c r="A11" s="7" t="s">
        <v>2</v>
      </c>
      <c r="B11" s="25" t="s">
        <v>4</v>
      </c>
      <c r="C11" s="26" t="s">
        <v>46</v>
      </c>
      <c r="D11" s="37">
        <v>0</v>
      </c>
      <c r="E11" s="37">
        <v>3239600</v>
      </c>
      <c r="F11" s="37">
        <v>0</v>
      </c>
    </row>
    <row r="12" spans="1:6" ht="94.5" x14ac:dyDescent="0.25">
      <c r="A12" s="9" t="s">
        <v>2</v>
      </c>
      <c r="B12" s="25" t="s">
        <v>5</v>
      </c>
      <c r="C12" s="27" t="s">
        <v>53</v>
      </c>
      <c r="D12" s="37">
        <v>1872900</v>
      </c>
      <c r="E12" s="37">
        <v>1954251.3</v>
      </c>
      <c r="F12" s="37">
        <v>6107449.7999999998</v>
      </c>
    </row>
    <row r="13" spans="1:6" ht="78.75" x14ac:dyDescent="0.25">
      <c r="A13" s="9" t="s">
        <v>2</v>
      </c>
      <c r="B13" s="25" t="s">
        <v>6</v>
      </c>
      <c r="C13" s="26" t="s">
        <v>47</v>
      </c>
      <c r="D13" s="37">
        <v>0</v>
      </c>
      <c r="E13" s="37">
        <v>3861687.6</v>
      </c>
      <c r="F13" s="37">
        <v>0</v>
      </c>
    </row>
    <row r="14" spans="1:6" ht="47.25" x14ac:dyDescent="0.2">
      <c r="A14" s="9" t="s">
        <v>2</v>
      </c>
      <c r="B14" s="25" t="s">
        <v>7</v>
      </c>
      <c r="C14" s="28" t="s">
        <v>48</v>
      </c>
      <c r="D14" s="37">
        <v>0</v>
      </c>
      <c r="E14" s="37">
        <v>105000</v>
      </c>
      <c r="F14" s="37">
        <v>0</v>
      </c>
    </row>
    <row r="15" spans="1:6" ht="63" x14ac:dyDescent="0.25">
      <c r="A15" s="9" t="s">
        <v>2</v>
      </c>
      <c r="B15" s="25" t="s">
        <v>8</v>
      </c>
      <c r="C15" s="29" t="s">
        <v>29</v>
      </c>
      <c r="D15" s="37">
        <v>211740</v>
      </c>
      <c r="E15" s="37">
        <v>1009300</v>
      </c>
      <c r="F15" s="37">
        <v>1986800</v>
      </c>
    </row>
    <row r="16" spans="1:6" ht="31.5" x14ac:dyDescent="0.25">
      <c r="A16" s="9" t="s">
        <v>2</v>
      </c>
      <c r="B16" s="25" t="s">
        <v>9</v>
      </c>
      <c r="C16" s="29" t="s">
        <v>30</v>
      </c>
      <c r="D16" s="37">
        <v>5880930</v>
      </c>
      <c r="E16" s="37">
        <v>0</v>
      </c>
      <c r="F16" s="37">
        <v>0</v>
      </c>
    </row>
    <row r="17" spans="1:6" ht="31.5" x14ac:dyDescent="0.2">
      <c r="A17" s="7" t="s">
        <v>2</v>
      </c>
      <c r="B17" s="25" t="s">
        <v>10</v>
      </c>
      <c r="C17" s="30" t="s">
        <v>52</v>
      </c>
      <c r="D17" s="37">
        <v>-52000</v>
      </c>
      <c r="E17" s="37">
        <v>-52000</v>
      </c>
      <c r="F17" s="37">
        <v>49717400</v>
      </c>
    </row>
    <row r="18" spans="1:6" ht="78.75" x14ac:dyDescent="0.2">
      <c r="A18" s="7" t="s">
        <v>2</v>
      </c>
      <c r="B18" s="25" t="s">
        <v>89</v>
      </c>
      <c r="C18" s="30" t="s">
        <v>90</v>
      </c>
      <c r="D18" s="37">
        <v>8617600</v>
      </c>
      <c r="E18" s="37">
        <v>0</v>
      </c>
      <c r="F18" s="37">
        <v>0</v>
      </c>
    </row>
    <row r="19" spans="1:6" ht="141.75" x14ac:dyDescent="0.25">
      <c r="A19" s="7" t="s">
        <v>2</v>
      </c>
      <c r="B19" s="25" t="s">
        <v>11</v>
      </c>
      <c r="C19" s="27" t="s">
        <v>31</v>
      </c>
      <c r="D19" s="37">
        <v>1586200</v>
      </c>
      <c r="E19" s="37">
        <v>0</v>
      </c>
      <c r="F19" s="37">
        <v>0</v>
      </c>
    </row>
    <row r="20" spans="1:6" ht="63" x14ac:dyDescent="0.25">
      <c r="A20" s="7" t="s">
        <v>2</v>
      </c>
      <c r="B20" s="25" t="s">
        <v>12</v>
      </c>
      <c r="C20" s="29" t="s">
        <v>32</v>
      </c>
      <c r="D20" s="37">
        <v>1190300</v>
      </c>
      <c r="E20" s="37">
        <v>309700</v>
      </c>
      <c r="F20" s="37">
        <v>309700</v>
      </c>
    </row>
    <row r="21" spans="1:6" ht="47.25" x14ac:dyDescent="0.25">
      <c r="A21" s="7" t="s">
        <v>2</v>
      </c>
      <c r="B21" s="25" t="s">
        <v>13</v>
      </c>
      <c r="C21" s="29" t="s">
        <v>33</v>
      </c>
      <c r="D21" s="37">
        <v>-65</v>
      </c>
      <c r="E21" s="37">
        <v>26</v>
      </c>
      <c r="F21" s="37">
        <v>26</v>
      </c>
    </row>
    <row r="22" spans="1:6" ht="47.25" x14ac:dyDescent="0.25">
      <c r="A22" s="7" t="s">
        <v>2</v>
      </c>
      <c r="B22" s="25" t="s">
        <v>91</v>
      </c>
      <c r="C22" s="38" t="s">
        <v>93</v>
      </c>
      <c r="D22" s="37">
        <v>3000000</v>
      </c>
      <c r="E22" s="37">
        <v>0</v>
      </c>
      <c r="F22" s="37">
        <v>0</v>
      </c>
    </row>
    <row r="23" spans="1:6" ht="63" x14ac:dyDescent="0.25">
      <c r="A23" s="7" t="s">
        <v>2</v>
      </c>
      <c r="B23" s="25" t="s">
        <v>14</v>
      </c>
      <c r="C23" s="29" t="s">
        <v>34</v>
      </c>
      <c r="D23" s="37">
        <v>1499610</v>
      </c>
      <c r="E23" s="37">
        <v>0</v>
      </c>
      <c r="F23" s="37">
        <v>0</v>
      </c>
    </row>
    <row r="24" spans="1:6" ht="78.75" x14ac:dyDescent="0.25">
      <c r="A24" s="7" t="s">
        <v>2</v>
      </c>
      <c r="B24" s="25" t="s">
        <v>72</v>
      </c>
      <c r="C24" s="19" t="s">
        <v>73</v>
      </c>
      <c r="D24" s="37">
        <v>5100000</v>
      </c>
      <c r="E24" s="37">
        <v>0</v>
      </c>
      <c r="F24" s="37">
        <v>0</v>
      </c>
    </row>
    <row r="25" spans="1:6" ht="47.25" x14ac:dyDescent="0.25">
      <c r="A25" s="7" t="s">
        <v>2</v>
      </c>
      <c r="B25" s="25" t="s">
        <v>15</v>
      </c>
      <c r="C25" s="29" t="s">
        <v>35</v>
      </c>
      <c r="D25" s="37">
        <v>37700</v>
      </c>
      <c r="E25" s="37">
        <v>37700</v>
      </c>
      <c r="F25" s="37">
        <v>0</v>
      </c>
    </row>
    <row r="26" spans="1:6" ht="63" x14ac:dyDescent="0.25">
      <c r="A26" s="7" t="s">
        <v>2</v>
      </c>
      <c r="B26" s="25" t="s">
        <v>16</v>
      </c>
      <c r="C26" s="29" t="s">
        <v>36</v>
      </c>
      <c r="D26" s="37">
        <v>3194400</v>
      </c>
      <c r="E26" s="37">
        <v>3322200</v>
      </c>
      <c r="F26" s="37">
        <v>3455100</v>
      </c>
    </row>
    <row r="27" spans="1:6" ht="63" x14ac:dyDescent="0.25">
      <c r="A27" s="7" t="s">
        <v>2</v>
      </c>
      <c r="B27" s="25" t="s">
        <v>17</v>
      </c>
      <c r="C27" s="29" t="s">
        <v>37</v>
      </c>
      <c r="D27" s="37">
        <v>6640280.1100000003</v>
      </c>
      <c r="E27" s="37">
        <v>0</v>
      </c>
      <c r="F27" s="37">
        <v>0</v>
      </c>
    </row>
    <row r="28" spans="1:6" ht="47.25" x14ac:dyDescent="0.2">
      <c r="A28" s="7" t="s">
        <v>2</v>
      </c>
      <c r="B28" s="25" t="s">
        <v>92</v>
      </c>
      <c r="C28" s="21" t="s">
        <v>94</v>
      </c>
      <c r="D28" s="37">
        <v>330000</v>
      </c>
      <c r="E28" s="37">
        <v>0</v>
      </c>
      <c r="F28" s="37">
        <v>0</v>
      </c>
    </row>
    <row r="29" spans="1:6" ht="63" x14ac:dyDescent="0.2">
      <c r="A29" s="7" t="s">
        <v>2</v>
      </c>
      <c r="B29" s="25" t="s">
        <v>95</v>
      </c>
      <c r="C29" s="21" t="s">
        <v>99</v>
      </c>
      <c r="D29" s="37">
        <v>200000</v>
      </c>
      <c r="E29" s="37">
        <v>0</v>
      </c>
      <c r="F29" s="37">
        <v>0</v>
      </c>
    </row>
    <row r="30" spans="1:6" ht="63" x14ac:dyDescent="0.2">
      <c r="A30" s="7" t="s">
        <v>2</v>
      </c>
      <c r="B30" s="25" t="s">
        <v>96</v>
      </c>
      <c r="C30" s="21" t="s">
        <v>98</v>
      </c>
      <c r="D30" s="37">
        <v>300000</v>
      </c>
      <c r="E30" s="37">
        <v>0</v>
      </c>
      <c r="F30" s="37">
        <v>0</v>
      </c>
    </row>
    <row r="31" spans="1:6" ht="63" x14ac:dyDescent="0.2">
      <c r="A31" s="7" t="s">
        <v>2</v>
      </c>
      <c r="B31" s="25" t="s">
        <v>101</v>
      </c>
      <c r="C31" s="21" t="s">
        <v>102</v>
      </c>
      <c r="D31" s="37">
        <v>500000</v>
      </c>
      <c r="E31" s="37">
        <v>0</v>
      </c>
      <c r="F31" s="37">
        <v>0</v>
      </c>
    </row>
    <row r="32" spans="1:6" ht="204.75" x14ac:dyDescent="0.2">
      <c r="A32" s="7" t="s">
        <v>2</v>
      </c>
      <c r="B32" s="25" t="s">
        <v>105</v>
      </c>
      <c r="C32" s="21" t="s">
        <v>106</v>
      </c>
      <c r="D32" s="37">
        <v>11210000</v>
      </c>
      <c r="E32" s="37">
        <v>0</v>
      </c>
      <c r="F32" s="37">
        <v>0</v>
      </c>
    </row>
    <row r="33" spans="1:6" ht="15.75" x14ac:dyDescent="0.2">
      <c r="A33" s="7"/>
      <c r="B33" s="31" t="s">
        <v>26</v>
      </c>
      <c r="C33" s="32"/>
      <c r="D33" s="33">
        <f>SUM(D10:D32)</f>
        <v>51319595.109999999</v>
      </c>
      <c r="E33" s="33">
        <f>SUM(E10:E32)</f>
        <v>20756864.899999999</v>
      </c>
      <c r="F33" s="33">
        <f>SUM(F10:F32)</f>
        <v>61576475.799999997</v>
      </c>
    </row>
    <row r="34" spans="1:6" ht="78.75" x14ac:dyDescent="0.2">
      <c r="A34" s="7" t="s">
        <v>2</v>
      </c>
      <c r="B34" s="25" t="s">
        <v>66</v>
      </c>
      <c r="C34" s="20" t="s">
        <v>74</v>
      </c>
      <c r="D34" s="37">
        <v>95000</v>
      </c>
      <c r="E34" s="37">
        <v>162800</v>
      </c>
      <c r="F34" s="37">
        <v>162800</v>
      </c>
    </row>
    <row r="35" spans="1:6" ht="78.75" x14ac:dyDescent="0.2">
      <c r="A35" s="7" t="s">
        <v>2</v>
      </c>
      <c r="B35" s="25" t="s">
        <v>75</v>
      </c>
      <c r="C35" s="21" t="s">
        <v>88</v>
      </c>
      <c r="D35" s="37">
        <v>1812400</v>
      </c>
      <c r="E35" s="37">
        <v>0</v>
      </c>
      <c r="F35" s="37">
        <v>0</v>
      </c>
    </row>
    <row r="36" spans="1:6" ht="189" x14ac:dyDescent="0.25">
      <c r="A36" s="7" t="s">
        <v>2</v>
      </c>
      <c r="B36" s="25" t="s">
        <v>18</v>
      </c>
      <c r="C36" s="27" t="s">
        <v>38</v>
      </c>
      <c r="D36" s="37">
        <v>1429460</v>
      </c>
      <c r="E36" s="37">
        <v>1128700</v>
      </c>
      <c r="F36" s="37">
        <v>1128700</v>
      </c>
    </row>
    <row r="37" spans="1:6" ht="189" x14ac:dyDescent="0.25">
      <c r="A37" s="7" t="s">
        <v>2</v>
      </c>
      <c r="B37" s="25" t="s">
        <v>19</v>
      </c>
      <c r="C37" s="27" t="s">
        <v>39</v>
      </c>
      <c r="D37" s="37">
        <v>1044050</v>
      </c>
      <c r="E37" s="37">
        <v>1499100</v>
      </c>
      <c r="F37" s="37">
        <v>1499100</v>
      </c>
    </row>
    <row r="38" spans="1:6" ht="78.75" x14ac:dyDescent="0.25">
      <c r="A38" s="7" t="s">
        <v>2</v>
      </c>
      <c r="B38" s="25" t="s">
        <v>61</v>
      </c>
      <c r="C38" s="12" t="s">
        <v>62</v>
      </c>
      <c r="D38" s="37">
        <v>4400</v>
      </c>
      <c r="E38" s="37">
        <v>7600</v>
      </c>
      <c r="F38" s="37">
        <v>7600</v>
      </c>
    </row>
    <row r="39" spans="1:6" ht="63" x14ac:dyDescent="0.2">
      <c r="A39" s="7" t="s">
        <v>2</v>
      </c>
      <c r="B39" s="25" t="s">
        <v>63</v>
      </c>
      <c r="C39" s="34" t="s">
        <v>76</v>
      </c>
      <c r="D39" s="37">
        <v>6000</v>
      </c>
      <c r="E39" s="37">
        <v>10100</v>
      </c>
      <c r="F39" s="37">
        <v>10100</v>
      </c>
    </row>
    <row r="40" spans="1:6" ht="63" x14ac:dyDescent="0.25">
      <c r="A40" s="7" t="s">
        <v>2</v>
      </c>
      <c r="B40" s="25" t="s">
        <v>69</v>
      </c>
      <c r="C40" s="12" t="s">
        <v>77</v>
      </c>
      <c r="D40" s="37">
        <v>316600</v>
      </c>
      <c r="E40" s="37">
        <v>542800</v>
      </c>
      <c r="F40" s="37">
        <v>542800</v>
      </c>
    </row>
    <row r="41" spans="1:6" ht="78.75" x14ac:dyDescent="0.25">
      <c r="A41" s="7" t="s">
        <v>2</v>
      </c>
      <c r="B41" s="25" t="s">
        <v>64</v>
      </c>
      <c r="C41" s="12" t="s">
        <v>78</v>
      </c>
      <c r="D41" s="37">
        <v>111220</v>
      </c>
      <c r="E41" s="37">
        <v>0</v>
      </c>
      <c r="F41" s="37">
        <v>0</v>
      </c>
    </row>
    <row r="42" spans="1:6" ht="78.75" x14ac:dyDescent="0.25">
      <c r="A42" s="7" t="s">
        <v>2</v>
      </c>
      <c r="B42" s="25" t="s">
        <v>67</v>
      </c>
      <c r="C42" s="22" t="s">
        <v>79</v>
      </c>
      <c r="D42" s="37">
        <v>126600</v>
      </c>
      <c r="E42" s="37">
        <v>217100</v>
      </c>
      <c r="F42" s="37">
        <v>217100</v>
      </c>
    </row>
    <row r="43" spans="1:6" ht="189" x14ac:dyDescent="0.25">
      <c r="A43" s="25" t="s">
        <v>2</v>
      </c>
      <c r="B43" s="25" t="s">
        <v>20</v>
      </c>
      <c r="C43" s="27" t="s">
        <v>40</v>
      </c>
      <c r="D43" s="37">
        <v>484570</v>
      </c>
      <c r="E43" s="37">
        <v>0</v>
      </c>
      <c r="F43" s="37">
        <v>0</v>
      </c>
    </row>
    <row r="44" spans="1:6" ht="94.5" x14ac:dyDescent="0.25">
      <c r="A44" s="25" t="s">
        <v>2</v>
      </c>
      <c r="B44" s="25" t="s">
        <v>70</v>
      </c>
      <c r="C44" s="22" t="s">
        <v>80</v>
      </c>
      <c r="D44" s="37">
        <v>-906200</v>
      </c>
      <c r="E44" s="37">
        <v>0</v>
      </c>
      <c r="F44" s="37">
        <v>0</v>
      </c>
    </row>
    <row r="45" spans="1:6" ht="204.75" x14ac:dyDescent="0.25">
      <c r="A45" s="25" t="s">
        <v>2</v>
      </c>
      <c r="B45" s="25" t="s">
        <v>21</v>
      </c>
      <c r="C45" s="27" t="s">
        <v>41</v>
      </c>
      <c r="D45" s="37">
        <v>-2916150</v>
      </c>
      <c r="E45" s="37">
        <v>0</v>
      </c>
      <c r="F45" s="37">
        <v>0</v>
      </c>
    </row>
    <row r="46" spans="1:6" ht="63" x14ac:dyDescent="0.25">
      <c r="A46" s="7" t="s">
        <v>2</v>
      </c>
      <c r="B46" s="25" t="s">
        <v>65</v>
      </c>
      <c r="C46" s="12" t="s">
        <v>81</v>
      </c>
      <c r="D46" s="37">
        <v>63300</v>
      </c>
      <c r="E46" s="37">
        <v>108600</v>
      </c>
      <c r="F46" s="37">
        <v>108600</v>
      </c>
    </row>
    <row r="47" spans="1:6" ht="141.75" x14ac:dyDescent="0.25">
      <c r="A47" s="7" t="s">
        <v>2</v>
      </c>
      <c r="B47" s="25" t="s">
        <v>71</v>
      </c>
      <c r="C47" s="23" t="s">
        <v>82</v>
      </c>
      <c r="D47" s="37">
        <v>18200</v>
      </c>
      <c r="E47" s="37">
        <v>31200</v>
      </c>
      <c r="F47" s="37">
        <v>31200</v>
      </c>
    </row>
    <row r="48" spans="1:6" ht="47.25" x14ac:dyDescent="0.2">
      <c r="A48" s="7" t="s">
        <v>2</v>
      </c>
      <c r="B48" s="25" t="s">
        <v>68</v>
      </c>
      <c r="C48" s="24" t="s">
        <v>83</v>
      </c>
      <c r="D48" s="37">
        <v>319400</v>
      </c>
      <c r="E48" s="37">
        <v>0</v>
      </c>
      <c r="F48" s="37">
        <v>0</v>
      </c>
    </row>
    <row r="49" spans="1:6" ht="47.25" x14ac:dyDescent="0.25">
      <c r="A49" s="7" t="s">
        <v>2</v>
      </c>
      <c r="B49" s="25" t="s">
        <v>22</v>
      </c>
      <c r="C49" s="29" t="s">
        <v>42</v>
      </c>
      <c r="D49" s="37">
        <v>203700</v>
      </c>
      <c r="E49" s="37">
        <v>193500</v>
      </c>
      <c r="F49" s="37">
        <v>2368300</v>
      </c>
    </row>
    <row r="50" spans="1:6" ht="63" x14ac:dyDescent="0.25">
      <c r="A50" s="7" t="s">
        <v>2</v>
      </c>
      <c r="B50" s="25" t="s">
        <v>23</v>
      </c>
      <c r="C50" s="29" t="s">
        <v>43</v>
      </c>
      <c r="D50" s="37">
        <v>-1800</v>
      </c>
      <c r="E50" s="37">
        <v>-1700</v>
      </c>
      <c r="F50" s="37">
        <v>64200</v>
      </c>
    </row>
    <row r="51" spans="1:6" ht="47.25" x14ac:dyDescent="0.2">
      <c r="A51" s="7" t="s">
        <v>2</v>
      </c>
      <c r="B51" s="25" t="s">
        <v>84</v>
      </c>
      <c r="C51" s="21" t="s">
        <v>85</v>
      </c>
      <c r="D51" s="37">
        <v>55000</v>
      </c>
      <c r="E51" s="37">
        <v>0</v>
      </c>
      <c r="F51" s="37">
        <v>0</v>
      </c>
    </row>
    <row r="52" spans="1:6" ht="15.75" x14ac:dyDescent="0.2">
      <c r="A52" s="7"/>
      <c r="B52" s="3" t="s">
        <v>27</v>
      </c>
      <c r="C52" s="11"/>
      <c r="D52" s="4">
        <f>SUM(D34:D51)</f>
        <v>2265750</v>
      </c>
      <c r="E52" s="16">
        <f>SUM(E34:E51)</f>
        <v>3899800</v>
      </c>
      <c r="F52" s="4">
        <f>SUM(F34:F51)</f>
        <v>6140500</v>
      </c>
    </row>
    <row r="53" spans="1:6" ht="63" x14ac:dyDescent="0.2">
      <c r="A53" s="7" t="s">
        <v>2</v>
      </c>
      <c r="B53" s="7" t="s">
        <v>86</v>
      </c>
      <c r="C53" s="21" t="s">
        <v>87</v>
      </c>
      <c r="D53" s="35">
        <v>5624600</v>
      </c>
      <c r="E53" s="36">
        <v>16873800</v>
      </c>
      <c r="F53" s="35">
        <v>16873800</v>
      </c>
    </row>
    <row r="54" spans="1:6" ht="94.5" x14ac:dyDescent="0.25">
      <c r="A54" s="7" t="s">
        <v>2</v>
      </c>
      <c r="B54" s="7" t="s">
        <v>24</v>
      </c>
      <c r="C54" s="10" t="s">
        <v>44</v>
      </c>
      <c r="D54" s="35">
        <v>398900</v>
      </c>
      <c r="E54" s="36">
        <v>0</v>
      </c>
      <c r="F54" s="35">
        <v>0</v>
      </c>
    </row>
    <row r="55" spans="1:6" ht="47.25" x14ac:dyDescent="0.25">
      <c r="A55" s="7" t="s">
        <v>2</v>
      </c>
      <c r="B55" s="7" t="s">
        <v>97</v>
      </c>
      <c r="C55" s="10" t="s">
        <v>100</v>
      </c>
      <c r="D55" s="35">
        <v>1833700</v>
      </c>
      <c r="E55" s="36">
        <v>0</v>
      </c>
      <c r="F55" s="35">
        <v>0</v>
      </c>
    </row>
    <row r="56" spans="1:6" ht="94.5" x14ac:dyDescent="0.25">
      <c r="A56" s="7" t="s">
        <v>2</v>
      </c>
      <c r="B56" s="7" t="s">
        <v>103</v>
      </c>
      <c r="C56" s="10" t="s">
        <v>104</v>
      </c>
      <c r="D56" s="35">
        <v>261100</v>
      </c>
      <c r="E56" s="36">
        <v>0</v>
      </c>
      <c r="F56" s="35">
        <v>0</v>
      </c>
    </row>
    <row r="57" spans="1:6" ht="47.25" x14ac:dyDescent="0.2">
      <c r="A57" s="7"/>
      <c r="B57" s="3" t="s">
        <v>28</v>
      </c>
      <c r="C57" s="3"/>
      <c r="D57" s="4">
        <f>SUM(D53:D56)</f>
        <v>8118300</v>
      </c>
      <c r="E57" s="4">
        <f>SUM(E53:E56)</f>
        <v>16873800</v>
      </c>
      <c r="F57" s="4">
        <f>SUM(F53:F56)</f>
        <v>16873800</v>
      </c>
    </row>
    <row r="58" spans="1:6" ht="15.75" x14ac:dyDescent="0.2">
      <c r="A58" s="3"/>
      <c r="B58" s="3"/>
      <c r="C58" s="3" t="s">
        <v>54</v>
      </c>
      <c r="D58" s="33">
        <f>D57+D52+D33</f>
        <v>61703645.109999999</v>
      </c>
      <c r="E58" s="16">
        <f>E57+E52+E33</f>
        <v>41530464.899999999</v>
      </c>
      <c r="F58" s="4">
        <f>F57+F52+F33</f>
        <v>84590775.799999997</v>
      </c>
    </row>
    <row r="59" spans="1:6" ht="12.75" customHeight="1" x14ac:dyDescent="0.25">
      <c r="A59" s="1"/>
      <c r="B59" s="1"/>
      <c r="D59" s="5"/>
      <c r="E59" s="17"/>
      <c r="F59" s="5"/>
    </row>
    <row r="60" spans="1:6" ht="12.75" customHeight="1" x14ac:dyDescent="0.25">
      <c r="A60" s="1"/>
      <c r="B60" s="1"/>
      <c r="D60" s="1"/>
      <c r="E60" s="14"/>
      <c r="F60" s="5"/>
    </row>
    <row r="61" spans="1:6" ht="12.75" customHeight="1" x14ac:dyDescent="0.25">
      <c r="A61" s="1"/>
      <c r="B61" s="1"/>
      <c r="D61" s="1"/>
      <c r="E61" s="14"/>
      <c r="F61" s="1"/>
    </row>
  </sheetData>
  <mergeCells count="6">
    <mergeCell ref="A7:F7"/>
    <mergeCell ref="E1:F1"/>
    <mergeCell ref="D2:F2"/>
    <mergeCell ref="A4:F4"/>
    <mergeCell ref="A5:F5"/>
    <mergeCell ref="A6:F6"/>
  </mergeCells>
  <pageMargins left="1.1811023622047245" right="0.59055118110236227" top="0.78740157480314965" bottom="0.78740157480314965" header="0.51181102362204722" footer="0.35433070866141736"/>
  <pageSetup paperSize="9" scale="60" fitToHeight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 К-1</vt:lpstr>
      <vt:lpstr>'Приложение 2 К-1'!SIGN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17foima</dc:creator>
  <dc:description>POI HSSF rep:2.50.0.86</dc:description>
  <cp:lastModifiedBy>LLI</cp:lastModifiedBy>
  <cp:lastPrinted>2020-06-25T01:24:54Z</cp:lastPrinted>
  <dcterms:created xsi:type="dcterms:W3CDTF">2020-04-13T07:48:28Z</dcterms:created>
  <dcterms:modified xsi:type="dcterms:W3CDTF">2020-07-10T02:52:51Z</dcterms:modified>
</cp:coreProperties>
</file>