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360" yWindow="270" windowWidth="14940" windowHeight="9150"/>
  </bookViews>
  <sheets>
    <sheet name="Бюджет" sheetId="1" r:id="rId1"/>
  </sheets>
  <definedNames>
    <definedName name="APPT" localSheetId="0">Бюджет!$A$20</definedName>
    <definedName name="FIO" localSheetId="0">Бюджет!#REF!</definedName>
    <definedName name="LAST_CELL" localSheetId="0">Бюджет!#REF!</definedName>
    <definedName name="SIGN" localSheetId="0">Бюджет!$A$20:$F$21</definedName>
  </definedNames>
  <calcPr calcId="124519"/>
</workbook>
</file>

<file path=xl/calcChain.xml><?xml version="1.0" encoding="utf-8"?>
<calcChain xmlns="http://schemas.openxmlformats.org/spreadsheetml/2006/main">
  <c r="I13" i="1"/>
  <c r="J13" s="1"/>
  <c r="H13"/>
  <c r="G13"/>
  <c r="J68" l="1"/>
  <c r="J67"/>
  <c r="J66"/>
  <c r="J65"/>
  <c r="J64"/>
  <c r="J63"/>
  <c r="J62"/>
  <c r="J61"/>
  <c r="J60"/>
  <c r="J59"/>
  <c r="J58"/>
  <c r="J57"/>
  <c r="J56"/>
  <c r="J55"/>
  <c r="J54"/>
  <c r="J53"/>
  <c r="J52"/>
  <c r="J51"/>
  <c r="J50"/>
  <c r="J49"/>
  <c r="J48"/>
  <c r="J47"/>
  <c r="J46"/>
  <c r="J45"/>
  <c r="J44"/>
  <c r="J43"/>
  <c r="J42"/>
  <c r="J41"/>
  <c r="J40"/>
  <c r="J39"/>
  <c r="J38"/>
  <c r="J37"/>
  <c r="J36"/>
  <c r="J35"/>
  <c r="J34"/>
  <c r="J33"/>
  <c r="J32"/>
  <c r="J31"/>
  <c r="J30"/>
  <c r="J29"/>
  <c r="J28"/>
  <c r="J27"/>
  <c r="J26"/>
  <c r="J25"/>
  <c r="J24"/>
  <c r="J23"/>
  <c r="J22"/>
  <c r="J21"/>
  <c r="J20"/>
  <c r="J19"/>
  <c r="J18"/>
  <c r="J17"/>
  <c r="J16"/>
  <c r="J15"/>
  <c r="J14"/>
</calcChain>
</file>

<file path=xl/sharedStrings.xml><?xml version="1.0" encoding="utf-8"?>
<sst xmlns="http://schemas.openxmlformats.org/spreadsheetml/2006/main" count="303" uniqueCount="139">
  <si>
    <t>№ п/п</t>
  </si>
  <si>
    <t>КФСР</t>
  </si>
  <si>
    <t>828</t>
  </si>
  <si>
    <t>2</t>
  </si>
  <si>
    <t>Функционирование высшего должностного лица субъекта Российской Федерации и муниципального образования</t>
  </si>
  <si>
    <t>0102</t>
  </si>
  <si>
    <t>3</t>
  </si>
  <si>
    <t>Фонд оплаты труда государственных (муниципальных) органов</t>
  </si>
  <si>
    <t>7210090110</t>
  </si>
  <si>
    <t>121</t>
  </si>
  <si>
    <t>4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</si>
  <si>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</si>
  <si>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</si>
  <si>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>5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</si>
  <si>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</si>
  <si>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0104</t>
  </si>
  <si>
    <t>6</t>
  </si>
  <si>
    <t>7210027240</t>
  </si>
  <si>
    <t>7</t>
  </si>
  <si>
    <t>8</t>
  </si>
  <si>
    <t>7210090210</t>
  </si>
  <si>
    <t>9</t>
  </si>
  <si>
    <t>10</t>
  </si>
  <si>
    <t>Прочая закупка товаров, работ и услуг</t>
  </si>
  <si>
    <t>244</t>
  </si>
  <si>
    <t>11</t>
  </si>
  <si>
    <t>Закупка энергетических ресурсов</t>
  </si>
  <si>
    <t>247</t>
  </si>
  <si>
    <t>12</t>
  </si>
  <si>
    <t>Уплата иных платежей</t>
  </si>
  <si>
    <t>853</t>
  </si>
  <si>
    <t>13</t>
  </si>
  <si>
    <t>7210090220</t>
  </si>
  <si>
    <t>14</t>
  </si>
  <si>
    <t>15</t>
  </si>
  <si>
    <t>Резервные фонды</t>
  </si>
  <si>
    <t>0111</t>
  </si>
  <si>
    <t>16</t>
  </si>
  <si>
    <t>Резервные средства</t>
  </si>
  <si>
    <t>7210091110</t>
  </si>
  <si>
    <t>870</t>
  </si>
  <si>
    <t>17</t>
  </si>
  <si>
    <t>Другие общегосударственные вопросы</t>
  </si>
  <si>
    <t>0113</t>
  </si>
  <si>
    <t>18</t>
  </si>
  <si>
    <t>0220091170</t>
  </si>
  <si>
    <t>19</t>
  </si>
  <si>
    <t>Иные межбюджетные трансферты</t>
  </si>
  <si>
    <t>0390090280</t>
  </si>
  <si>
    <t>540</t>
  </si>
  <si>
    <t>20</t>
  </si>
  <si>
    <t>7210075140</t>
  </si>
  <si>
    <t>21</t>
  </si>
  <si>
    <t>НАЦИОНАЛЬНАЯ ОБОРОНА</t>
  </si>
  <si>
    <t>22</t>
  </si>
  <si>
    <t>Мобилизационная и вневойсковая подготовка</t>
  </si>
  <si>
    <t>0203</t>
  </si>
  <si>
    <t>23</t>
  </si>
  <si>
    <t>7210051180</t>
  </si>
  <si>
    <t>24</t>
  </si>
  <si>
    <t>25</t>
  </si>
  <si>
    <t>26</t>
  </si>
  <si>
    <t>НАЦИОНАЛЬНАЯ БЕЗОПАСНОСТЬ И ПРАВООХРАНИТЕЛЬНАЯ ДЕЯТЕЛЬНОСТЬ</t>
  </si>
  <si>
    <t>27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</si>
  <si>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</si>
  <si>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</si>
  <si>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28</t>
  </si>
  <si>
    <t>0210027240</t>
  </si>
  <si>
    <t>29</t>
  </si>
  <si>
    <t>30</t>
  </si>
  <si>
    <t>0210093110</t>
  </si>
  <si>
    <t>31</t>
  </si>
  <si>
    <t>32</t>
  </si>
  <si>
    <t>33</t>
  </si>
  <si>
    <t>34</t>
  </si>
  <si>
    <t>02100S4120</t>
  </si>
  <si>
    <t>35</t>
  </si>
  <si>
    <t>НАЦИОНАЛЬНАЯ ЭКОНОМИКА</t>
  </si>
  <si>
    <t>36</t>
  </si>
  <si>
    <t>Дорожное хозяйство (дорожные фонды)</t>
  </si>
  <si>
    <t>0409</t>
  </si>
  <si>
    <t>37</t>
  </si>
  <si>
    <t>0110094090</t>
  </si>
  <si>
    <t>38</t>
  </si>
  <si>
    <t>01100S3950</t>
  </si>
  <si>
    <t>39</t>
  </si>
  <si>
    <t>ЖИЛИЩНО-КОММУНАЛЬНОЕ ХОЗЯЙСТВО</t>
  </si>
  <si>
    <t>40</t>
  </si>
  <si>
    <t>Жилищное хозяйство</t>
  </si>
  <si>
    <t>0501</t>
  </si>
  <si>
    <t>41</t>
  </si>
  <si>
    <t>0130095110</t>
  </si>
  <si>
    <t>42</t>
  </si>
  <si>
    <t>43</t>
  </si>
  <si>
    <t>Благоустройство</t>
  </si>
  <si>
    <t>0503</t>
  </si>
  <si>
    <t>44</t>
  </si>
  <si>
    <t>0120077450</t>
  </si>
  <si>
    <t>45</t>
  </si>
  <si>
    <t>0120095310</t>
  </si>
  <si>
    <t>46</t>
  </si>
  <si>
    <t>47</t>
  </si>
  <si>
    <t>0130095340</t>
  </si>
  <si>
    <t>48</t>
  </si>
  <si>
    <t>0130095350</t>
  </si>
  <si>
    <t>49</t>
  </si>
  <si>
    <t>01300S5550</t>
  </si>
  <si>
    <t>50</t>
  </si>
  <si>
    <t>ОХРАНА ОКРУЖАЮЩЕЙ СРЕДЫ</t>
  </si>
  <si>
    <t>51</t>
  </si>
  <si>
    <t>Другие вопросы в области охраны окружающей среды</t>
  </si>
  <si>
    <t>0605</t>
  </si>
  <si>
    <t>52</t>
  </si>
  <si>
    <t>0130082060</t>
  </si>
  <si>
    <t>53</t>
  </si>
  <si>
    <t>СОЦИАЛЬНАЯ ПОЛИТИКА</t>
  </si>
  <si>
    <t>54</t>
  </si>
  <si>
    <t>Пенсионное обеспечение</t>
  </si>
  <si>
    <t>1001</t>
  </si>
  <si>
    <t>55</t>
  </si>
  <si>
    <t>Иные пенсии, социальные доплаты к пенсиям</t>
  </si>
  <si>
    <t>0390091000</t>
  </si>
  <si>
    <t>312</t>
  </si>
  <si>
    <t>Итого</t>
  </si>
  <si>
    <t>Наименованеи главных распорядителей и наименование показателей бюджетной колассификации</t>
  </si>
  <si>
    <t>Код ведомства</t>
  </si>
  <si>
    <t>Целевая статья</t>
  </si>
  <si>
    <t>Вид расходов</t>
  </si>
  <si>
    <t>Процент исполнения, %</t>
  </si>
  <si>
    <t>Приложение № 4</t>
  </si>
  <si>
    <t xml:space="preserve">к проекту  Решения Ястребовского сельского Совета депутатов  </t>
  </si>
  <si>
    <t>от 00.00.00 №00-0</t>
  </si>
  <si>
    <t xml:space="preserve">ВЕДОМСТВЕННАЯ СТРУКТУРА  РАСХОДОВ  БЮДЖЕТА  ЯСТРЕБОВСКОГО СЕЛЬСОВЕТА НА 2024 ГОД </t>
  </si>
  <si>
    <t>Утверждено решением о бюджете на 2024 год</t>
  </si>
  <si>
    <t>Бюджетная роспись с учетом изменений на 2024 год</t>
  </si>
  <si>
    <t>Исполненно за 2024 год</t>
  </si>
  <si>
    <t>1</t>
  </si>
  <si>
    <t>Общегосударственные вопросы</t>
  </si>
  <si>
    <t>0100</t>
  </si>
</sst>
</file>

<file path=xl/styles.xml><?xml version="1.0" encoding="utf-8"?>
<styleSheet xmlns="http://schemas.openxmlformats.org/spreadsheetml/2006/main">
  <numFmts count="1">
    <numFmt numFmtId="164" formatCode="dd/mm/yyyy\ hh:mm"/>
  </numFmts>
  <fonts count="6">
    <font>
      <sz val="10"/>
      <name val="Arial"/>
    </font>
    <font>
      <sz val="8.5"/>
      <name val="MS Sans Serif"/>
    </font>
    <font>
      <sz val="8"/>
      <name val="Arial Cyr"/>
    </font>
    <font>
      <b/>
      <sz val="11"/>
      <name val="Times New Roman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 applyBorder="1" applyAlignment="1" applyProtection="1"/>
    <xf numFmtId="0" fontId="2" fillId="0" borderId="0" xfId="0" applyFont="1" applyBorder="1" applyAlignment="1" applyProtection="1"/>
    <xf numFmtId="0" fontId="3" fillId="0" borderId="0" xfId="0" applyFont="1" applyBorder="1" applyAlignment="1" applyProtection="1">
      <alignment horizontal="left"/>
    </xf>
    <xf numFmtId="0" fontId="3" fillId="0" borderId="0" xfId="0" applyFont="1" applyBorder="1" applyAlignment="1" applyProtection="1">
      <alignment horizontal="center"/>
    </xf>
    <xf numFmtId="164" fontId="3" fillId="0" borderId="0" xfId="0" applyNumberFormat="1" applyFont="1" applyBorder="1" applyAlignment="1" applyProtection="1">
      <alignment horizontal="center"/>
    </xf>
    <xf numFmtId="0" fontId="1" fillId="0" borderId="0" xfId="0" applyFont="1" applyBorder="1" applyAlignment="1" applyProtection="1">
      <alignment horizontal="left" vertical="top" wrapText="1"/>
    </xf>
    <xf numFmtId="0" fontId="1" fillId="0" borderId="0" xfId="0" applyFont="1" applyBorder="1" applyAlignment="1" applyProtection="1">
      <alignment wrapText="1"/>
    </xf>
    <xf numFmtId="49" fontId="4" fillId="0" borderId="1" xfId="0" applyNumberFormat="1" applyFont="1" applyBorder="1" applyAlignment="1" applyProtection="1">
      <alignment horizontal="center" vertical="center" textRotation="90" wrapText="1"/>
    </xf>
    <xf numFmtId="49" fontId="4" fillId="0" borderId="1" xfId="0" applyNumberFormat="1" applyFont="1" applyBorder="1" applyAlignment="1" applyProtection="1">
      <alignment horizontal="center" vertical="center" wrapText="1"/>
    </xf>
    <xf numFmtId="49" fontId="4" fillId="0" borderId="1" xfId="0" applyNumberFormat="1" applyFont="1" applyBorder="1" applyAlignment="1" applyProtection="1">
      <alignment horizontal="left" vertical="center" wrapText="1"/>
    </xf>
    <xf numFmtId="49" fontId="5" fillId="0" borderId="1" xfId="0" applyNumberFormat="1" applyFont="1" applyBorder="1" applyAlignment="1" applyProtection="1">
      <alignment horizontal="center" vertical="center" wrapText="1"/>
    </xf>
    <xf numFmtId="49" fontId="5" fillId="0" borderId="1" xfId="0" applyNumberFormat="1" applyFont="1" applyBorder="1" applyAlignment="1" applyProtection="1">
      <alignment horizontal="left" vertical="center" wrapText="1"/>
    </xf>
    <xf numFmtId="49" fontId="4" fillId="0" borderId="1" xfId="0" applyNumberFormat="1" applyFont="1" applyBorder="1" applyAlignment="1" applyProtection="1">
      <alignment horizontal="center"/>
    </xf>
    <xf numFmtId="49" fontId="4" fillId="0" borderId="1" xfId="0" applyNumberFormat="1" applyFont="1" applyBorder="1" applyAlignment="1" applyProtection="1">
      <alignment horizontal="left"/>
    </xf>
    <xf numFmtId="0" fontId="5" fillId="0" borderId="0" xfId="0" applyFont="1" applyBorder="1" applyAlignment="1" applyProtection="1">
      <alignment horizontal="right"/>
    </xf>
    <xf numFmtId="0" fontId="4" fillId="0" borderId="0" xfId="0" applyFont="1" applyBorder="1" applyAlignment="1" applyProtection="1">
      <alignment horizontal="right"/>
    </xf>
    <xf numFmtId="0" fontId="5" fillId="0" borderId="0" xfId="0" applyFont="1" applyBorder="1" applyAlignment="1">
      <alignment horizontal="right"/>
    </xf>
    <xf numFmtId="4" fontId="4" fillId="0" borderId="1" xfId="0" applyNumberFormat="1" applyFont="1" applyBorder="1" applyAlignment="1" applyProtection="1">
      <alignment horizontal="center" vertical="center" wrapText="1"/>
    </xf>
    <xf numFmtId="2" fontId="5" fillId="0" borderId="1" xfId="0" applyNumberFormat="1" applyFont="1" applyBorder="1" applyAlignment="1">
      <alignment horizontal="center" vertical="center"/>
    </xf>
    <xf numFmtId="4" fontId="5" fillId="0" borderId="1" xfId="0" applyNumberFormat="1" applyFont="1" applyBorder="1" applyAlignment="1" applyProtection="1">
      <alignment horizontal="center" vertical="center" wrapText="1"/>
    </xf>
    <xf numFmtId="49" fontId="4" fillId="0" borderId="1" xfId="0" applyNumberFormat="1" applyFont="1" applyBorder="1" applyAlignment="1" applyProtection="1">
      <alignment horizontal="center" vertical="center"/>
    </xf>
    <xf numFmtId="4" fontId="4" fillId="0" borderId="1" xfId="0" applyNumberFormat="1" applyFont="1" applyBorder="1" applyAlignment="1" applyProtection="1">
      <alignment horizontal="center" vertical="center"/>
    </xf>
    <xf numFmtId="2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wrapText="1"/>
    </xf>
    <xf numFmtId="0" fontId="5" fillId="0" borderId="0" xfId="0" applyFont="1" applyBorder="1" applyAlignment="1">
      <alignment horizontal="right"/>
    </xf>
    <xf numFmtId="0" fontId="5" fillId="0" borderId="0" xfId="0" applyFont="1" applyBorder="1" applyAlignment="1" applyProtection="1">
      <alignment horizontal="center"/>
    </xf>
    <xf numFmtId="0" fontId="4" fillId="0" borderId="0" xfId="0" applyFont="1" applyBorder="1" applyAlignment="1" applyProtection="1">
      <alignment horizontal="center"/>
    </xf>
    <xf numFmtId="49" fontId="4" fillId="0" borderId="1" xfId="0" applyNumberFormat="1" applyFont="1" applyBorder="1" applyAlignment="1" applyProtection="1">
      <alignment horizontal="center" vertical="center" textRotation="90" wrapText="1"/>
    </xf>
    <xf numFmtId="49" fontId="4" fillId="0" borderId="1" xfId="0" applyNumberFormat="1" applyFont="1" applyBorder="1" applyAlignment="1" applyProtection="1">
      <alignment horizontal="center" vertical="center" wrapText="1"/>
    </xf>
    <xf numFmtId="49" fontId="5" fillId="0" borderId="1" xfId="0" applyNumberFormat="1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left"/>
    </xf>
    <xf numFmtId="0" fontId="1" fillId="0" borderId="0" xfId="0" applyFont="1" applyBorder="1" applyAlignment="1" applyProtection="1">
      <alignment horizontal="left" vertical="top" wrapText="1"/>
    </xf>
    <xf numFmtId="0" fontId="0" fillId="0" borderId="0" xfId="0" applyFont="1" applyBorder="1" applyAlignment="1" applyProtection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J68"/>
  <sheetViews>
    <sheetView showGridLines="0" tabSelected="1" workbookViewId="0">
      <selection activeCell="G14" sqref="G14"/>
    </sheetView>
  </sheetViews>
  <sheetFormatPr defaultRowHeight="12.75" customHeight="1" outlineLevelRow="2"/>
  <cols>
    <col min="1" max="1" width="6.140625" customWidth="1"/>
    <col min="2" max="2" width="37.28515625" customWidth="1"/>
    <col min="3" max="4" width="10.28515625" customWidth="1"/>
    <col min="5" max="5" width="17.42578125" customWidth="1"/>
    <col min="6" max="6" width="10.28515625" customWidth="1"/>
    <col min="7" max="9" width="15.42578125" customWidth="1"/>
    <col min="10" max="10" width="14.5703125" customWidth="1"/>
  </cols>
  <sheetData>
    <row r="1" spans="1:10" ht="15.75">
      <c r="A1" s="31"/>
      <c r="B1" s="31"/>
      <c r="C1" s="31"/>
      <c r="D1" s="31"/>
      <c r="E1" s="1"/>
      <c r="F1" s="1"/>
      <c r="G1" s="15"/>
      <c r="H1" s="15"/>
      <c r="I1" s="25" t="s">
        <v>129</v>
      </c>
      <c r="J1" s="25"/>
    </row>
    <row r="2" spans="1:10" ht="15.75">
      <c r="A2" s="2"/>
      <c r="B2" s="1"/>
      <c r="C2" s="1"/>
      <c r="D2" s="1"/>
      <c r="E2" s="1"/>
      <c r="F2" s="26" t="s">
        <v>130</v>
      </c>
      <c r="G2" s="26"/>
      <c r="H2" s="26"/>
      <c r="I2" s="26"/>
      <c r="J2" s="26"/>
    </row>
    <row r="3" spans="1:10" ht="15.75">
      <c r="A3" s="3"/>
      <c r="B3" s="4"/>
      <c r="C3" s="4"/>
      <c r="D3" s="4"/>
      <c r="E3" s="4"/>
      <c r="F3" s="4"/>
      <c r="G3" s="16"/>
      <c r="H3" s="17"/>
      <c r="I3" s="25" t="s">
        <v>131</v>
      </c>
      <c r="J3" s="25"/>
    </row>
    <row r="4" spans="1:10" ht="14.25">
      <c r="A4" s="3"/>
      <c r="B4" s="4"/>
      <c r="C4" s="4"/>
      <c r="D4" s="5"/>
      <c r="E4" s="5"/>
      <c r="F4" s="5"/>
      <c r="G4" s="4"/>
    </row>
    <row r="5" spans="1:10" ht="15.75">
      <c r="A5" s="1"/>
      <c r="B5" s="27" t="s">
        <v>132</v>
      </c>
      <c r="C5" s="27"/>
      <c r="D5" s="27"/>
      <c r="E5" s="27"/>
      <c r="F5" s="27"/>
      <c r="G5" s="27"/>
      <c r="H5" s="27"/>
      <c r="I5" s="27"/>
    </row>
    <row r="6" spans="1:10">
      <c r="A6" s="32"/>
      <c r="B6" s="33"/>
      <c r="C6" s="33"/>
      <c r="D6" s="33"/>
      <c r="E6" s="33"/>
      <c r="F6" s="33"/>
      <c r="G6" s="6"/>
    </row>
    <row r="7" spans="1:10">
      <c r="A7" s="32"/>
      <c r="B7" s="33"/>
      <c r="C7" s="33"/>
      <c r="D7" s="33"/>
      <c r="E7" s="33"/>
    </row>
    <row r="8" spans="1:10">
      <c r="A8" s="32"/>
      <c r="B8" s="33"/>
      <c r="C8" s="33"/>
      <c r="D8" s="33"/>
      <c r="E8" s="33"/>
    </row>
    <row r="9" spans="1:10">
      <c r="A9" s="32"/>
      <c r="B9" s="33"/>
      <c r="C9" s="33"/>
      <c r="D9" s="33"/>
      <c r="E9" s="33"/>
    </row>
    <row r="10" spans="1:10">
      <c r="A10" s="7"/>
      <c r="B10" s="7"/>
      <c r="C10" s="7"/>
      <c r="D10" s="7"/>
      <c r="E10" s="7"/>
      <c r="F10" s="7"/>
      <c r="G10" s="1"/>
    </row>
    <row r="11" spans="1:10" ht="12.75" customHeight="1">
      <c r="A11" s="29" t="s">
        <v>0</v>
      </c>
      <c r="B11" s="29" t="s">
        <v>124</v>
      </c>
      <c r="C11" s="28" t="s">
        <v>125</v>
      </c>
      <c r="D11" s="29" t="s">
        <v>1</v>
      </c>
      <c r="E11" s="29" t="s">
        <v>126</v>
      </c>
      <c r="F11" s="29" t="s">
        <v>127</v>
      </c>
      <c r="G11" s="29" t="s">
        <v>133</v>
      </c>
      <c r="H11" s="29" t="s">
        <v>134</v>
      </c>
      <c r="I11" s="29" t="s">
        <v>135</v>
      </c>
      <c r="J11" s="24" t="s">
        <v>128</v>
      </c>
    </row>
    <row r="12" spans="1:10" ht="73.5" customHeight="1">
      <c r="A12" s="30"/>
      <c r="B12" s="30"/>
      <c r="C12" s="28"/>
      <c r="D12" s="29"/>
      <c r="E12" s="29"/>
      <c r="F12" s="29"/>
      <c r="G12" s="30"/>
      <c r="H12" s="30"/>
      <c r="I12" s="30"/>
      <c r="J12" s="24"/>
    </row>
    <row r="13" spans="1:10" ht="37.5" customHeight="1">
      <c r="A13" s="9" t="s">
        <v>136</v>
      </c>
      <c r="B13" s="9" t="s">
        <v>137</v>
      </c>
      <c r="C13" s="8" t="s">
        <v>2</v>
      </c>
      <c r="D13" s="9" t="s">
        <v>138</v>
      </c>
      <c r="E13" s="9"/>
      <c r="F13" s="9"/>
      <c r="G13" s="18">
        <f>G14+G17+G27+G29</f>
        <v>8209605</v>
      </c>
      <c r="H13" s="18">
        <f t="shared" ref="H13:I13" si="0">H14+H17+H27+H29</f>
        <v>9820367.6400000006</v>
      </c>
      <c r="I13" s="18">
        <f t="shared" si="0"/>
        <v>9785175.6099999994</v>
      </c>
      <c r="J13" s="23">
        <f>I13/H13*100</f>
        <v>99.641642438551301</v>
      </c>
    </row>
    <row r="14" spans="1:10" ht="69" customHeight="1" outlineLevel="1">
      <c r="A14" s="9" t="s">
        <v>3</v>
      </c>
      <c r="B14" s="10" t="s">
        <v>4</v>
      </c>
      <c r="C14" s="9" t="s">
        <v>2</v>
      </c>
      <c r="D14" s="9" t="s">
        <v>5</v>
      </c>
      <c r="E14" s="9"/>
      <c r="F14" s="9"/>
      <c r="G14" s="18">
        <v>1085600</v>
      </c>
      <c r="H14" s="18">
        <v>1361392.92</v>
      </c>
      <c r="I14" s="18">
        <v>1361292.89</v>
      </c>
      <c r="J14" s="19">
        <f>I14/H14*100</f>
        <v>99.992652378418427</v>
      </c>
    </row>
    <row r="15" spans="1:10" ht="47.25" outlineLevel="2">
      <c r="A15" s="11" t="s">
        <v>6</v>
      </c>
      <c r="B15" s="12" t="s">
        <v>7</v>
      </c>
      <c r="C15" s="11" t="s">
        <v>2</v>
      </c>
      <c r="D15" s="11" t="s">
        <v>5</v>
      </c>
      <c r="E15" s="11" t="s">
        <v>8</v>
      </c>
      <c r="F15" s="11" t="s">
        <v>9</v>
      </c>
      <c r="G15" s="20">
        <v>833600</v>
      </c>
      <c r="H15" s="20">
        <v>1045639.87</v>
      </c>
      <c r="I15" s="20">
        <v>1045539.86</v>
      </c>
      <c r="J15" s="19">
        <f t="shared" ref="J15:J68" si="1">I15/H15*100</f>
        <v>99.990435521552939</v>
      </c>
    </row>
    <row r="16" spans="1:10" ht="94.5" outlineLevel="2">
      <c r="A16" s="11" t="s">
        <v>10</v>
      </c>
      <c r="B16" s="12" t="s">
        <v>11</v>
      </c>
      <c r="C16" s="11" t="s">
        <v>2</v>
      </c>
      <c r="D16" s="11" t="s">
        <v>5</v>
      </c>
      <c r="E16" s="11" t="s">
        <v>8</v>
      </c>
      <c r="F16" s="11" t="s">
        <v>12</v>
      </c>
      <c r="G16" s="20">
        <v>252000</v>
      </c>
      <c r="H16" s="20">
        <v>315753.05</v>
      </c>
      <c r="I16" s="20">
        <v>315753.03000000003</v>
      </c>
      <c r="J16" s="19">
        <f t="shared" si="1"/>
        <v>99.999993665936088</v>
      </c>
    </row>
    <row r="17" spans="1:10" ht="82.15" customHeight="1" outlineLevel="1">
      <c r="A17" s="9" t="s">
        <v>13</v>
      </c>
      <c r="B17" s="10" t="s">
        <v>14</v>
      </c>
      <c r="C17" s="9" t="s">
        <v>2</v>
      </c>
      <c r="D17" s="9" t="s">
        <v>15</v>
      </c>
      <c r="E17" s="9"/>
      <c r="F17" s="9"/>
      <c r="G17" s="18">
        <v>6272505</v>
      </c>
      <c r="H17" s="18">
        <v>7570311.7199999997</v>
      </c>
      <c r="I17" s="18">
        <v>7540719.7199999997</v>
      </c>
      <c r="J17" s="19">
        <f t="shared" si="1"/>
        <v>99.609104603687314</v>
      </c>
    </row>
    <row r="18" spans="1:10" ht="47.25" outlineLevel="2">
      <c r="A18" s="11" t="s">
        <v>16</v>
      </c>
      <c r="B18" s="12" t="s">
        <v>7</v>
      </c>
      <c r="C18" s="11" t="s">
        <v>2</v>
      </c>
      <c r="D18" s="11" t="s">
        <v>15</v>
      </c>
      <c r="E18" s="11" t="s">
        <v>17</v>
      </c>
      <c r="F18" s="11" t="s">
        <v>9</v>
      </c>
      <c r="G18" s="20">
        <v>0</v>
      </c>
      <c r="H18" s="20">
        <v>345600</v>
      </c>
      <c r="I18" s="20">
        <v>345600</v>
      </c>
      <c r="J18" s="19">
        <f t="shared" si="1"/>
        <v>100</v>
      </c>
    </row>
    <row r="19" spans="1:10" ht="94.5" outlineLevel="2">
      <c r="A19" s="11" t="s">
        <v>18</v>
      </c>
      <c r="B19" s="12" t="s">
        <v>11</v>
      </c>
      <c r="C19" s="11" t="s">
        <v>2</v>
      </c>
      <c r="D19" s="11" t="s">
        <v>15</v>
      </c>
      <c r="E19" s="11" t="s">
        <v>17</v>
      </c>
      <c r="F19" s="11" t="s">
        <v>12</v>
      </c>
      <c r="G19" s="20">
        <v>0</v>
      </c>
      <c r="H19" s="20">
        <v>477950</v>
      </c>
      <c r="I19" s="20">
        <v>477950</v>
      </c>
      <c r="J19" s="19">
        <f t="shared" si="1"/>
        <v>100</v>
      </c>
    </row>
    <row r="20" spans="1:10" ht="47.25" outlineLevel="2">
      <c r="A20" s="11" t="s">
        <v>19</v>
      </c>
      <c r="B20" s="12" t="s">
        <v>7</v>
      </c>
      <c r="C20" s="11" t="s">
        <v>2</v>
      </c>
      <c r="D20" s="11" t="s">
        <v>15</v>
      </c>
      <c r="E20" s="11" t="s">
        <v>20</v>
      </c>
      <c r="F20" s="11" t="s">
        <v>9</v>
      </c>
      <c r="G20" s="20">
        <v>2682067</v>
      </c>
      <c r="H20" s="20">
        <v>2638867</v>
      </c>
      <c r="I20" s="20">
        <v>2624466.67</v>
      </c>
      <c r="J20" s="19">
        <f t="shared" si="1"/>
        <v>99.454298757762331</v>
      </c>
    </row>
    <row r="21" spans="1:10" ht="94.5" outlineLevel="2">
      <c r="A21" s="11" t="s">
        <v>21</v>
      </c>
      <c r="B21" s="12" t="s">
        <v>11</v>
      </c>
      <c r="C21" s="11" t="s">
        <v>2</v>
      </c>
      <c r="D21" s="11" t="s">
        <v>15</v>
      </c>
      <c r="E21" s="11" t="s">
        <v>20</v>
      </c>
      <c r="F21" s="11" t="s">
        <v>12</v>
      </c>
      <c r="G21" s="20">
        <v>809990</v>
      </c>
      <c r="H21" s="20">
        <v>419997</v>
      </c>
      <c r="I21" s="20">
        <v>418991.12</v>
      </c>
      <c r="J21" s="19">
        <f t="shared" si="1"/>
        <v>99.760503051212268</v>
      </c>
    </row>
    <row r="22" spans="1:10" ht="31.5" outlineLevel="2">
      <c r="A22" s="11" t="s">
        <v>22</v>
      </c>
      <c r="B22" s="12" t="s">
        <v>23</v>
      </c>
      <c r="C22" s="11" t="s">
        <v>2</v>
      </c>
      <c r="D22" s="11" t="s">
        <v>15</v>
      </c>
      <c r="E22" s="11" t="s">
        <v>20</v>
      </c>
      <c r="F22" s="11" t="s">
        <v>24</v>
      </c>
      <c r="G22" s="20">
        <v>429000</v>
      </c>
      <c r="H22" s="20">
        <v>758230.38</v>
      </c>
      <c r="I22" s="20">
        <v>758230.38</v>
      </c>
      <c r="J22" s="19">
        <f t="shared" si="1"/>
        <v>100</v>
      </c>
    </row>
    <row r="23" spans="1:10" ht="24.6" customHeight="1" outlineLevel="2">
      <c r="A23" s="11" t="s">
        <v>25</v>
      </c>
      <c r="B23" s="12" t="s">
        <v>26</v>
      </c>
      <c r="C23" s="11" t="s">
        <v>2</v>
      </c>
      <c r="D23" s="11" t="s">
        <v>15</v>
      </c>
      <c r="E23" s="11" t="s">
        <v>20</v>
      </c>
      <c r="F23" s="11" t="s">
        <v>27</v>
      </c>
      <c r="G23" s="20">
        <v>370000</v>
      </c>
      <c r="H23" s="20">
        <v>370000</v>
      </c>
      <c r="I23" s="20">
        <v>370000</v>
      </c>
      <c r="J23" s="19">
        <f t="shared" si="1"/>
        <v>100</v>
      </c>
    </row>
    <row r="24" spans="1:10" ht="24" customHeight="1" outlineLevel="2">
      <c r="A24" s="11" t="s">
        <v>28</v>
      </c>
      <c r="B24" s="12" t="s">
        <v>29</v>
      </c>
      <c r="C24" s="11" t="s">
        <v>2</v>
      </c>
      <c r="D24" s="11" t="s">
        <v>15</v>
      </c>
      <c r="E24" s="11" t="s">
        <v>20</v>
      </c>
      <c r="F24" s="11" t="s">
        <v>30</v>
      </c>
      <c r="G24" s="20">
        <v>2000</v>
      </c>
      <c r="H24" s="20">
        <v>2000</v>
      </c>
      <c r="I24" s="20">
        <v>1304.69</v>
      </c>
      <c r="J24" s="19">
        <f t="shared" si="1"/>
        <v>65.234500000000011</v>
      </c>
    </row>
    <row r="25" spans="1:10" ht="47.25" outlineLevel="2">
      <c r="A25" s="11" t="s">
        <v>31</v>
      </c>
      <c r="B25" s="12" t="s">
        <v>7</v>
      </c>
      <c r="C25" s="11" t="s">
        <v>2</v>
      </c>
      <c r="D25" s="11" t="s">
        <v>15</v>
      </c>
      <c r="E25" s="11" t="s">
        <v>32</v>
      </c>
      <c r="F25" s="11" t="s">
        <v>9</v>
      </c>
      <c r="G25" s="20">
        <v>1520298</v>
      </c>
      <c r="H25" s="20">
        <v>1964198.93</v>
      </c>
      <c r="I25" s="20">
        <v>1954052.89</v>
      </c>
      <c r="J25" s="19">
        <f t="shared" si="1"/>
        <v>99.483451505596733</v>
      </c>
    </row>
    <row r="26" spans="1:10" ht="94.5" outlineLevel="2">
      <c r="A26" s="11" t="s">
        <v>33</v>
      </c>
      <c r="B26" s="12" t="s">
        <v>11</v>
      </c>
      <c r="C26" s="11" t="s">
        <v>2</v>
      </c>
      <c r="D26" s="11" t="s">
        <v>15</v>
      </c>
      <c r="E26" s="11" t="s">
        <v>32</v>
      </c>
      <c r="F26" s="11" t="s">
        <v>12</v>
      </c>
      <c r="G26" s="20">
        <v>459150</v>
      </c>
      <c r="H26" s="20">
        <v>593468.41</v>
      </c>
      <c r="I26" s="20">
        <v>590123.97</v>
      </c>
      <c r="J26" s="19">
        <f t="shared" si="1"/>
        <v>99.436458631386955</v>
      </c>
    </row>
    <row r="27" spans="1:10" ht="21" customHeight="1" outlineLevel="1">
      <c r="A27" s="9" t="s">
        <v>34</v>
      </c>
      <c r="B27" s="10" t="s">
        <v>35</v>
      </c>
      <c r="C27" s="9" t="s">
        <v>2</v>
      </c>
      <c r="D27" s="9" t="s">
        <v>36</v>
      </c>
      <c r="E27" s="9"/>
      <c r="F27" s="9"/>
      <c r="G27" s="18">
        <v>5500</v>
      </c>
      <c r="H27" s="18">
        <v>5500</v>
      </c>
      <c r="I27" s="18">
        <v>0</v>
      </c>
      <c r="J27" s="19">
        <f t="shared" si="1"/>
        <v>0</v>
      </c>
    </row>
    <row r="28" spans="1:10" ht="21" customHeight="1" outlineLevel="2">
      <c r="A28" s="11" t="s">
        <v>37</v>
      </c>
      <c r="B28" s="12" t="s">
        <v>38</v>
      </c>
      <c r="C28" s="11" t="s">
        <v>2</v>
      </c>
      <c r="D28" s="11" t="s">
        <v>36</v>
      </c>
      <c r="E28" s="11" t="s">
        <v>39</v>
      </c>
      <c r="F28" s="11" t="s">
        <v>40</v>
      </c>
      <c r="G28" s="20">
        <v>5500</v>
      </c>
      <c r="H28" s="20">
        <v>5500</v>
      </c>
      <c r="I28" s="20">
        <v>0</v>
      </c>
      <c r="J28" s="19">
        <f t="shared" si="1"/>
        <v>0</v>
      </c>
    </row>
    <row r="29" spans="1:10" ht="31.5" outlineLevel="1">
      <c r="A29" s="9" t="s">
        <v>41</v>
      </c>
      <c r="B29" s="10" t="s">
        <v>42</v>
      </c>
      <c r="C29" s="9" t="s">
        <v>2</v>
      </c>
      <c r="D29" s="9" t="s">
        <v>43</v>
      </c>
      <c r="E29" s="9"/>
      <c r="F29" s="9"/>
      <c r="G29" s="18">
        <v>846000</v>
      </c>
      <c r="H29" s="18">
        <v>883163</v>
      </c>
      <c r="I29" s="18">
        <v>883163</v>
      </c>
      <c r="J29" s="19">
        <f t="shared" si="1"/>
        <v>100</v>
      </c>
    </row>
    <row r="30" spans="1:10" ht="31.5" outlineLevel="2">
      <c r="A30" s="11" t="s">
        <v>44</v>
      </c>
      <c r="B30" s="12" t="s">
        <v>23</v>
      </c>
      <c r="C30" s="11" t="s">
        <v>2</v>
      </c>
      <c r="D30" s="11" t="s">
        <v>43</v>
      </c>
      <c r="E30" s="11" t="s">
        <v>45</v>
      </c>
      <c r="F30" s="11" t="s">
        <v>24</v>
      </c>
      <c r="G30" s="20">
        <v>3000</v>
      </c>
      <c r="H30" s="20">
        <v>3000</v>
      </c>
      <c r="I30" s="20">
        <v>3000</v>
      </c>
      <c r="J30" s="19">
        <f t="shared" si="1"/>
        <v>100</v>
      </c>
    </row>
    <row r="31" spans="1:10" ht="26.45" customHeight="1" outlineLevel="2">
      <c r="A31" s="11" t="s">
        <v>46</v>
      </c>
      <c r="B31" s="12" t="s">
        <v>47</v>
      </c>
      <c r="C31" s="11" t="s">
        <v>2</v>
      </c>
      <c r="D31" s="11" t="s">
        <v>43</v>
      </c>
      <c r="E31" s="11" t="s">
        <v>48</v>
      </c>
      <c r="F31" s="11" t="s">
        <v>49</v>
      </c>
      <c r="G31" s="20">
        <v>836400</v>
      </c>
      <c r="H31" s="20">
        <v>872650</v>
      </c>
      <c r="I31" s="20">
        <v>872650</v>
      </c>
      <c r="J31" s="19">
        <f t="shared" si="1"/>
        <v>100</v>
      </c>
    </row>
    <row r="32" spans="1:10" ht="31.5" outlineLevel="2">
      <c r="A32" s="11" t="s">
        <v>50</v>
      </c>
      <c r="B32" s="12" t="s">
        <v>23</v>
      </c>
      <c r="C32" s="11" t="s">
        <v>2</v>
      </c>
      <c r="D32" s="11" t="s">
        <v>43</v>
      </c>
      <c r="E32" s="11" t="s">
        <v>51</v>
      </c>
      <c r="F32" s="11" t="s">
        <v>24</v>
      </c>
      <c r="G32" s="20">
        <v>6600</v>
      </c>
      <c r="H32" s="20">
        <v>7513</v>
      </c>
      <c r="I32" s="20">
        <v>7513</v>
      </c>
      <c r="J32" s="19">
        <f t="shared" si="1"/>
        <v>100</v>
      </c>
    </row>
    <row r="33" spans="1:10" ht="15.75">
      <c r="A33" s="9" t="s">
        <v>52</v>
      </c>
      <c r="B33" s="10" t="s">
        <v>53</v>
      </c>
      <c r="C33" s="9" t="s">
        <v>2</v>
      </c>
      <c r="D33" s="9"/>
      <c r="E33" s="9"/>
      <c r="F33" s="9"/>
      <c r="G33" s="18">
        <v>187160</v>
      </c>
      <c r="H33" s="18">
        <v>217275</v>
      </c>
      <c r="I33" s="18">
        <v>217275</v>
      </c>
      <c r="J33" s="19">
        <f t="shared" si="1"/>
        <v>100</v>
      </c>
    </row>
    <row r="34" spans="1:10" ht="31.5" outlineLevel="1">
      <c r="A34" s="9" t="s">
        <v>54</v>
      </c>
      <c r="B34" s="10" t="s">
        <v>55</v>
      </c>
      <c r="C34" s="9" t="s">
        <v>2</v>
      </c>
      <c r="D34" s="9" t="s">
        <v>56</v>
      </c>
      <c r="E34" s="9"/>
      <c r="F34" s="9"/>
      <c r="G34" s="18">
        <v>187160</v>
      </c>
      <c r="H34" s="18">
        <v>217275</v>
      </c>
      <c r="I34" s="18">
        <v>217275</v>
      </c>
      <c r="J34" s="19">
        <f t="shared" si="1"/>
        <v>100</v>
      </c>
    </row>
    <row r="35" spans="1:10" ht="47.25" outlineLevel="2">
      <c r="A35" s="11" t="s">
        <v>57</v>
      </c>
      <c r="B35" s="12" t="s">
        <v>7</v>
      </c>
      <c r="C35" s="11" t="s">
        <v>2</v>
      </c>
      <c r="D35" s="11" t="s">
        <v>56</v>
      </c>
      <c r="E35" s="11" t="s">
        <v>58</v>
      </c>
      <c r="F35" s="11" t="s">
        <v>9</v>
      </c>
      <c r="G35" s="20">
        <v>129310</v>
      </c>
      <c r="H35" s="20">
        <v>133251.91</v>
      </c>
      <c r="I35" s="20">
        <v>133251.91</v>
      </c>
      <c r="J35" s="19">
        <f t="shared" si="1"/>
        <v>100</v>
      </c>
    </row>
    <row r="36" spans="1:10" ht="94.5" outlineLevel="2">
      <c r="A36" s="11" t="s">
        <v>59</v>
      </c>
      <c r="B36" s="12" t="s">
        <v>11</v>
      </c>
      <c r="C36" s="11" t="s">
        <v>2</v>
      </c>
      <c r="D36" s="11" t="s">
        <v>56</v>
      </c>
      <c r="E36" s="11" t="s">
        <v>58</v>
      </c>
      <c r="F36" s="11" t="s">
        <v>12</v>
      </c>
      <c r="G36" s="20">
        <v>39051</v>
      </c>
      <c r="H36" s="20">
        <v>40242.089999999997</v>
      </c>
      <c r="I36" s="20">
        <v>40242.089999999997</v>
      </c>
      <c r="J36" s="19">
        <f t="shared" si="1"/>
        <v>100</v>
      </c>
    </row>
    <row r="37" spans="1:10" ht="31.5" outlineLevel="2">
      <c r="A37" s="11" t="s">
        <v>60</v>
      </c>
      <c r="B37" s="12" t="s">
        <v>23</v>
      </c>
      <c r="C37" s="11" t="s">
        <v>2</v>
      </c>
      <c r="D37" s="11" t="s">
        <v>56</v>
      </c>
      <c r="E37" s="11" t="s">
        <v>58</v>
      </c>
      <c r="F37" s="11" t="s">
        <v>24</v>
      </c>
      <c r="G37" s="20">
        <v>18799</v>
      </c>
      <c r="H37" s="20">
        <v>43781</v>
      </c>
      <c r="I37" s="20">
        <v>43781</v>
      </c>
      <c r="J37" s="19">
        <f t="shared" si="1"/>
        <v>100</v>
      </c>
    </row>
    <row r="38" spans="1:10" ht="63">
      <c r="A38" s="9" t="s">
        <v>61</v>
      </c>
      <c r="B38" s="10" t="s">
        <v>62</v>
      </c>
      <c r="C38" s="9" t="s">
        <v>2</v>
      </c>
      <c r="D38" s="9"/>
      <c r="E38" s="9"/>
      <c r="F38" s="9"/>
      <c r="G38" s="18">
        <v>2649619</v>
      </c>
      <c r="H38" s="18">
        <v>2284058</v>
      </c>
      <c r="I38" s="18">
        <v>2281153.13</v>
      </c>
      <c r="J38" s="19">
        <f t="shared" si="1"/>
        <v>99.872819779532733</v>
      </c>
    </row>
    <row r="39" spans="1:10" ht="70.150000000000006" customHeight="1" outlineLevel="1">
      <c r="A39" s="9" t="s">
        <v>63</v>
      </c>
      <c r="B39" s="10" t="s">
        <v>64</v>
      </c>
      <c r="C39" s="9" t="s">
        <v>2</v>
      </c>
      <c r="D39" s="9" t="s">
        <v>65</v>
      </c>
      <c r="E39" s="9"/>
      <c r="F39" s="9"/>
      <c r="G39" s="18">
        <v>2649619</v>
      </c>
      <c r="H39" s="18">
        <v>2284058</v>
      </c>
      <c r="I39" s="18">
        <v>2281153.13</v>
      </c>
      <c r="J39" s="19">
        <f t="shared" si="1"/>
        <v>99.872819779532733</v>
      </c>
    </row>
    <row r="40" spans="1:10" ht="47.25" outlineLevel="2">
      <c r="A40" s="11" t="s">
        <v>66</v>
      </c>
      <c r="B40" s="12" t="s">
        <v>7</v>
      </c>
      <c r="C40" s="11" t="s">
        <v>2</v>
      </c>
      <c r="D40" s="11" t="s">
        <v>65</v>
      </c>
      <c r="E40" s="11" t="s">
        <v>67</v>
      </c>
      <c r="F40" s="11" t="s">
        <v>9</v>
      </c>
      <c r="G40" s="20">
        <v>0</v>
      </c>
      <c r="H40" s="20">
        <v>129600</v>
      </c>
      <c r="I40" s="20">
        <v>129600</v>
      </c>
      <c r="J40" s="19">
        <f t="shared" si="1"/>
        <v>100</v>
      </c>
    </row>
    <row r="41" spans="1:10" ht="94.5" outlineLevel="2">
      <c r="A41" s="11" t="s">
        <v>68</v>
      </c>
      <c r="B41" s="12" t="s">
        <v>11</v>
      </c>
      <c r="C41" s="11" t="s">
        <v>2</v>
      </c>
      <c r="D41" s="11" t="s">
        <v>65</v>
      </c>
      <c r="E41" s="11" t="s">
        <v>67</v>
      </c>
      <c r="F41" s="11" t="s">
        <v>12</v>
      </c>
      <c r="G41" s="20">
        <v>0</v>
      </c>
      <c r="H41" s="20">
        <v>39100</v>
      </c>
      <c r="I41" s="20">
        <v>39100</v>
      </c>
      <c r="J41" s="19">
        <f t="shared" si="1"/>
        <v>100</v>
      </c>
    </row>
    <row r="42" spans="1:10" ht="47.25" outlineLevel="2">
      <c r="A42" s="11" t="s">
        <v>69</v>
      </c>
      <c r="B42" s="12" t="s">
        <v>7</v>
      </c>
      <c r="C42" s="11" t="s">
        <v>2</v>
      </c>
      <c r="D42" s="11" t="s">
        <v>65</v>
      </c>
      <c r="E42" s="11" t="s">
        <v>70</v>
      </c>
      <c r="F42" s="11" t="s">
        <v>9</v>
      </c>
      <c r="G42" s="20">
        <v>1013532</v>
      </c>
      <c r="H42" s="20">
        <v>790660</v>
      </c>
      <c r="I42" s="20">
        <v>790659.33</v>
      </c>
      <c r="J42" s="19">
        <f t="shared" si="1"/>
        <v>99.999915260668288</v>
      </c>
    </row>
    <row r="43" spans="1:10" ht="94.5" outlineLevel="2">
      <c r="A43" s="11" t="s">
        <v>71</v>
      </c>
      <c r="B43" s="12" t="s">
        <v>11</v>
      </c>
      <c r="C43" s="11" t="s">
        <v>2</v>
      </c>
      <c r="D43" s="11" t="s">
        <v>65</v>
      </c>
      <c r="E43" s="11" t="s">
        <v>70</v>
      </c>
      <c r="F43" s="11" t="s">
        <v>12</v>
      </c>
      <c r="G43" s="20">
        <v>306087</v>
      </c>
      <c r="H43" s="20">
        <v>238998</v>
      </c>
      <c r="I43" s="20">
        <v>238818.31</v>
      </c>
      <c r="J43" s="19">
        <f t="shared" si="1"/>
        <v>99.92481527042068</v>
      </c>
    </row>
    <row r="44" spans="1:10" ht="31.5" outlineLevel="2">
      <c r="A44" s="11" t="s">
        <v>72</v>
      </c>
      <c r="B44" s="12" t="s">
        <v>23</v>
      </c>
      <c r="C44" s="11" t="s">
        <v>2</v>
      </c>
      <c r="D44" s="11" t="s">
        <v>65</v>
      </c>
      <c r="E44" s="11" t="s">
        <v>70</v>
      </c>
      <c r="F44" s="11" t="s">
        <v>24</v>
      </c>
      <c r="G44" s="20">
        <v>250000</v>
      </c>
      <c r="H44" s="20">
        <v>139309</v>
      </c>
      <c r="I44" s="20">
        <v>136584.49</v>
      </c>
      <c r="J44" s="19">
        <f t="shared" si="1"/>
        <v>98.044268496651327</v>
      </c>
    </row>
    <row r="45" spans="1:10" ht="15.75" outlineLevel="2">
      <c r="A45" s="11" t="s">
        <v>73</v>
      </c>
      <c r="B45" s="12" t="s">
        <v>26</v>
      </c>
      <c r="C45" s="11" t="s">
        <v>2</v>
      </c>
      <c r="D45" s="11" t="s">
        <v>65</v>
      </c>
      <c r="E45" s="11" t="s">
        <v>70</v>
      </c>
      <c r="F45" s="11" t="s">
        <v>27</v>
      </c>
      <c r="G45" s="20">
        <v>1080000</v>
      </c>
      <c r="H45" s="20">
        <v>730917</v>
      </c>
      <c r="I45" s="20">
        <v>730917</v>
      </c>
      <c r="J45" s="19">
        <f t="shared" si="1"/>
        <v>100</v>
      </c>
    </row>
    <row r="46" spans="1:10" ht="31.5" outlineLevel="2">
      <c r="A46" s="11" t="s">
        <v>74</v>
      </c>
      <c r="B46" s="12" t="s">
        <v>23</v>
      </c>
      <c r="C46" s="11" t="s">
        <v>2</v>
      </c>
      <c r="D46" s="11" t="s">
        <v>65</v>
      </c>
      <c r="E46" s="11" t="s">
        <v>75</v>
      </c>
      <c r="F46" s="11" t="s">
        <v>24</v>
      </c>
      <c r="G46" s="20">
        <v>0</v>
      </c>
      <c r="H46" s="20">
        <v>215474</v>
      </c>
      <c r="I46" s="20">
        <v>215474</v>
      </c>
      <c r="J46" s="19">
        <f t="shared" si="1"/>
        <v>100</v>
      </c>
    </row>
    <row r="47" spans="1:10" ht="31.5">
      <c r="A47" s="9" t="s">
        <v>76</v>
      </c>
      <c r="B47" s="10" t="s">
        <v>77</v>
      </c>
      <c r="C47" s="9" t="s">
        <v>2</v>
      </c>
      <c r="D47" s="9"/>
      <c r="E47" s="9"/>
      <c r="F47" s="9"/>
      <c r="G47" s="18">
        <v>605900</v>
      </c>
      <c r="H47" s="18">
        <v>10690081.65</v>
      </c>
      <c r="I47" s="18">
        <v>10378160.189999999</v>
      </c>
      <c r="J47" s="19">
        <f t="shared" si="1"/>
        <v>97.0821414633442</v>
      </c>
    </row>
    <row r="48" spans="1:10" ht="31.5" outlineLevel="1">
      <c r="A48" s="9" t="s">
        <v>78</v>
      </c>
      <c r="B48" s="10" t="s">
        <v>79</v>
      </c>
      <c r="C48" s="9" t="s">
        <v>2</v>
      </c>
      <c r="D48" s="9" t="s">
        <v>80</v>
      </c>
      <c r="E48" s="9"/>
      <c r="F48" s="9"/>
      <c r="G48" s="18">
        <v>605900</v>
      </c>
      <c r="H48" s="18">
        <v>10690081.65</v>
      </c>
      <c r="I48" s="18">
        <v>10378160.189999999</v>
      </c>
      <c r="J48" s="19">
        <f t="shared" si="1"/>
        <v>97.0821414633442</v>
      </c>
    </row>
    <row r="49" spans="1:10" ht="31.5" outlineLevel="2">
      <c r="A49" s="11" t="s">
        <v>81</v>
      </c>
      <c r="B49" s="12" t="s">
        <v>23</v>
      </c>
      <c r="C49" s="11" t="s">
        <v>2</v>
      </c>
      <c r="D49" s="11" t="s">
        <v>80</v>
      </c>
      <c r="E49" s="11" t="s">
        <v>82</v>
      </c>
      <c r="F49" s="11" t="s">
        <v>24</v>
      </c>
      <c r="G49" s="20">
        <v>605900</v>
      </c>
      <c r="H49" s="20">
        <v>669246.69999999995</v>
      </c>
      <c r="I49" s="20">
        <v>357325.24</v>
      </c>
      <c r="J49" s="19">
        <f t="shared" si="1"/>
        <v>53.392155687880127</v>
      </c>
    </row>
    <row r="50" spans="1:10" ht="31.5" outlineLevel="2">
      <c r="A50" s="11" t="s">
        <v>83</v>
      </c>
      <c r="B50" s="12" t="s">
        <v>23</v>
      </c>
      <c r="C50" s="11" t="s">
        <v>2</v>
      </c>
      <c r="D50" s="11" t="s">
        <v>80</v>
      </c>
      <c r="E50" s="11" t="s">
        <v>84</v>
      </c>
      <c r="F50" s="11" t="s">
        <v>24</v>
      </c>
      <c r="G50" s="20">
        <v>0</v>
      </c>
      <c r="H50" s="20">
        <v>10020834.949999999</v>
      </c>
      <c r="I50" s="20">
        <v>10020834.949999999</v>
      </c>
      <c r="J50" s="19">
        <f t="shared" si="1"/>
        <v>100</v>
      </c>
    </row>
    <row r="51" spans="1:10" ht="31.5">
      <c r="A51" s="9" t="s">
        <v>85</v>
      </c>
      <c r="B51" s="10" t="s">
        <v>86</v>
      </c>
      <c r="C51" s="9" t="s">
        <v>2</v>
      </c>
      <c r="D51" s="9"/>
      <c r="E51" s="9"/>
      <c r="F51" s="9"/>
      <c r="G51" s="18">
        <v>1150926</v>
      </c>
      <c r="H51" s="18">
        <v>1555103.95</v>
      </c>
      <c r="I51" s="18">
        <v>1545103.95</v>
      </c>
      <c r="J51" s="19">
        <f t="shared" si="1"/>
        <v>99.356956170036099</v>
      </c>
    </row>
    <row r="52" spans="1:10" ht="24.6" customHeight="1" outlineLevel="1">
      <c r="A52" s="9" t="s">
        <v>87</v>
      </c>
      <c r="B52" s="10" t="s">
        <v>88</v>
      </c>
      <c r="C52" s="9" t="s">
        <v>2</v>
      </c>
      <c r="D52" s="9" t="s">
        <v>89</v>
      </c>
      <c r="E52" s="9"/>
      <c r="F52" s="9"/>
      <c r="G52" s="18">
        <v>132000</v>
      </c>
      <c r="H52" s="18">
        <v>461582.4</v>
      </c>
      <c r="I52" s="18">
        <v>461582.4</v>
      </c>
      <c r="J52" s="19">
        <f t="shared" si="1"/>
        <v>100</v>
      </c>
    </row>
    <row r="53" spans="1:10" ht="31.5" outlineLevel="2">
      <c r="A53" s="11" t="s">
        <v>90</v>
      </c>
      <c r="B53" s="12" t="s">
        <v>23</v>
      </c>
      <c r="C53" s="11" t="s">
        <v>2</v>
      </c>
      <c r="D53" s="11" t="s">
        <v>89</v>
      </c>
      <c r="E53" s="11" t="s">
        <v>91</v>
      </c>
      <c r="F53" s="11" t="s">
        <v>24</v>
      </c>
      <c r="G53" s="20">
        <v>132000</v>
      </c>
      <c r="H53" s="20">
        <v>424082.4</v>
      </c>
      <c r="I53" s="20">
        <v>424082.4</v>
      </c>
      <c r="J53" s="19">
        <f t="shared" si="1"/>
        <v>100</v>
      </c>
    </row>
    <row r="54" spans="1:10" ht="24.6" customHeight="1" outlineLevel="2">
      <c r="A54" s="11" t="s">
        <v>92</v>
      </c>
      <c r="B54" s="12" t="s">
        <v>29</v>
      </c>
      <c r="C54" s="11" t="s">
        <v>2</v>
      </c>
      <c r="D54" s="11" t="s">
        <v>89</v>
      </c>
      <c r="E54" s="11" t="s">
        <v>91</v>
      </c>
      <c r="F54" s="11" t="s">
        <v>30</v>
      </c>
      <c r="G54" s="20">
        <v>0</v>
      </c>
      <c r="H54" s="20">
        <v>37500</v>
      </c>
      <c r="I54" s="20">
        <v>37500</v>
      </c>
      <c r="J54" s="19">
        <f t="shared" si="1"/>
        <v>100</v>
      </c>
    </row>
    <row r="55" spans="1:10" ht="24.6" customHeight="1" outlineLevel="1">
      <c r="A55" s="9" t="s">
        <v>93</v>
      </c>
      <c r="B55" s="10" t="s">
        <v>94</v>
      </c>
      <c r="C55" s="9" t="s">
        <v>2</v>
      </c>
      <c r="D55" s="9" t="s">
        <v>95</v>
      </c>
      <c r="E55" s="9"/>
      <c r="F55" s="9"/>
      <c r="G55" s="18">
        <v>1018926</v>
      </c>
      <c r="H55" s="18">
        <v>1093521.55</v>
      </c>
      <c r="I55" s="18">
        <v>1083521.55</v>
      </c>
      <c r="J55" s="19">
        <f t="shared" si="1"/>
        <v>99.085523280268234</v>
      </c>
    </row>
    <row r="56" spans="1:10" ht="31.5" outlineLevel="2">
      <c r="A56" s="11" t="s">
        <v>96</v>
      </c>
      <c r="B56" s="12" t="s">
        <v>23</v>
      </c>
      <c r="C56" s="11" t="s">
        <v>2</v>
      </c>
      <c r="D56" s="11" t="s">
        <v>95</v>
      </c>
      <c r="E56" s="11" t="s">
        <v>97</v>
      </c>
      <c r="F56" s="11" t="s">
        <v>24</v>
      </c>
      <c r="G56" s="20">
        <v>0</v>
      </c>
      <c r="H56" s="20">
        <v>19700</v>
      </c>
      <c r="I56" s="20">
        <v>19700</v>
      </c>
      <c r="J56" s="19">
        <f t="shared" si="1"/>
        <v>100</v>
      </c>
    </row>
    <row r="57" spans="1:10" ht="31.5" outlineLevel="2">
      <c r="A57" s="11" t="s">
        <v>98</v>
      </c>
      <c r="B57" s="12" t="s">
        <v>23</v>
      </c>
      <c r="C57" s="11" t="s">
        <v>2</v>
      </c>
      <c r="D57" s="11" t="s">
        <v>95</v>
      </c>
      <c r="E57" s="11" t="s">
        <v>99</v>
      </c>
      <c r="F57" s="11" t="s">
        <v>24</v>
      </c>
      <c r="G57" s="20">
        <v>200000</v>
      </c>
      <c r="H57" s="20">
        <v>237287.84</v>
      </c>
      <c r="I57" s="20">
        <v>237287.84</v>
      </c>
      <c r="J57" s="19">
        <f t="shared" si="1"/>
        <v>100</v>
      </c>
    </row>
    <row r="58" spans="1:10" ht="15.75" outlineLevel="2">
      <c r="A58" s="11" t="s">
        <v>100</v>
      </c>
      <c r="B58" s="12" t="s">
        <v>26</v>
      </c>
      <c r="C58" s="11" t="s">
        <v>2</v>
      </c>
      <c r="D58" s="11" t="s">
        <v>95</v>
      </c>
      <c r="E58" s="11" t="s">
        <v>99</v>
      </c>
      <c r="F58" s="11" t="s">
        <v>27</v>
      </c>
      <c r="G58" s="20">
        <v>780000</v>
      </c>
      <c r="H58" s="20">
        <v>780000</v>
      </c>
      <c r="I58" s="20">
        <v>780000</v>
      </c>
      <c r="J58" s="19">
        <f t="shared" si="1"/>
        <v>100</v>
      </c>
    </row>
    <row r="59" spans="1:10" ht="31.5" outlineLevel="2">
      <c r="A59" s="11" t="s">
        <v>101</v>
      </c>
      <c r="B59" s="12" t="s">
        <v>23</v>
      </c>
      <c r="C59" s="11" t="s">
        <v>2</v>
      </c>
      <c r="D59" s="11" t="s">
        <v>95</v>
      </c>
      <c r="E59" s="11" t="s">
        <v>102</v>
      </c>
      <c r="F59" s="11" t="s">
        <v>24</v>
      </c>
      <c r="G59" s="20">
        <v>0</v>
      </c>
      <c r="H59" s="20">
        <v>10000</v>
      </c>
      <c r="I59" s="20">
        <v>0</v>
      </c>
      <c r="J59" s="19">
        <f t="shared" si="1"/>
        <v>0</v>
      </c>
    </row>
    <row r="60" spans="1:10" ht="31.5" outlineLevel="2">
      <c r="A60" s="11" t="s">
        <v>103</v>
      </c>
      <c r="B60" s="12" t="s">
        <v>23</v>
      </c>
      <c r="C60" s="11" t="s">
        <v>2</v>
      </c>
      <c r="D60" s="11" t="s">
        <v>95</v>
      </c>
      <c r="E60" s="11" t="s">
        <v>104</v>
      </c>
      <c r="F60" s="11" t="s">
        <v>24</v>
      </c>
      <c r="G60" s="20">
        <v>38926</v>
      </c>
      <c r="H60" s="20">
        <v>8271.1299999999992</v>
      </c>
      <c r="I60" s="20">
        <v>8271.1299999999992</v>
      </c>
      <c r="J60" s="19">
        <f t="shared" si="1"/>
        <v>100</v>
      </c>
    </row>
    <row r="61" spans="1:10" ht="31.5" outlineLevel="2">
      <c r="A61" s="11" t="s">
        <v>105</v>
      </c>
      <c r="B61" s="12" t="s">
        <v>23</v>
      </c>
      <c r="C61" s="11" t="s">
        <v>2</v>
      </c>
      <c r="D61" s="11" t="s">
        <v>95</v>
      </c>
      <c r="E61" s="11" t="s">
        <v>106</v>
      </c>
      <c r="F61" s="11" t="s">
        <v>24</v>
      </c>
      <c r="G61" s="20">
        <v>0</v>
      </c>
      <c r="H61" s="20">
        <v>38262.58</v>
      </c>
      <c r="I61" s="20">
        <v>38262.58</v>
      </c>
      <c r="J61" s="19">
        <f t="shared" si="1"/>
        <v>100</v>
      </c>
    </row>
    <row r="62" spans="1:10" ht="31.5">
      <c r="A62" s="9" t="s">
        <v>107</v>
      </c>
      <c r="B62" s="10" t="s">
        <v>108</v>
      </c>
      <c r="C62" s="9" t="s">
        <v>2</v>
      </c>
      <c r="D62" s="9"/>
      <c r="E62" s="9"/>
      <c r="F62" s="9"/>
      <c r="G62" s="18">
        <v>501940</v>
      </c>
      <c r="H62" s="18">
        <v>501940</v>
      </c>
      <c r="I62" s="18">
        <v>501940</v>
      </c>
      <c r="J62" s="19">
        <f t="shared" si="1"/>
        <v>100</v>
      </c>
    </row>
    <row r="63" spans="1:10" ht="31.5" outlineLevel="1">
      <c r="A63" s="9" t="s">
        <v>109</v>
      </c>
      <c r="B63" s="10" t="s">
        <v>110</v>
      </c>
      <c r="C63" s="9" t="s">
        <v>2</v>
      </c>
      <c r="D63" s="9" t="s">
        <v>111</v>
      </c>
      <c r="E63" s="9"/>
      <c r="F63" s="9"/>
      <c r="G63" s="18">
        <v>501940</v>
      </c>
      <c r="H63" s="18">
        <v>501940</v>
      </c>
      <c r="I63" s="18">
        <v>501940</v>
      </c>
      <c r="J63" s="19">
        <f t="shared" si="1"/>
        <v>100</v>
      </c>
    </row>
    <row r="64" spans="1:10" ht="31.5" outlineLevel="2">
      <c r="A64" s="11" t="s">
        <v>112</v>
      </c>
      <c r="B64" s="12" t="s">
        <v>23</v>
      </c>
      <c r="C64" s="11" t="s">
        <v>2</v>
      </c>
      <c r="D64" s="11" t="s">
        <v>111</v>
      </c>
      <c r="E64" s="11" t="s">
        <v>113</v>
      </c>
      <c r="F64" s="11" t="s">
        <v>24</v>
      </c>
      <c r="G64" s="20">
        <v>501940</v>
      </c>
      <c r="H64" s="20">
        <v>501940</v>
      </c>
      <c r="I64" s="20">
        <v>501940</v>
      </c>
      <c r="J64" s="19">
        <f t="shared" si="1"/>
        <v>100</v>
      </c>
    </row>
    <row r="65" spans="1:10" ht="15.75">
      <c r="A65" s="9" t="s">
        <v>114</v>
      </c>
      <c r="B65" s="10" t="s">
        <v>115</v>
      </c>
      <c r="C65" s="9" t="s">
        <v>2</v>
      </c>
      <c r="D65" s="9"/>
      <c r="E65" s="9"/>
      <c r="F65" s="9"/>
      <c r="G65" s="18">
        <v>36000</v>
      </c>
      <c r="H65" s="18">
        <v>26952</v>
      </c>
      <c r="I65" s="18">
        <v>26952</v>
      </c>
      <c r="J65" s="19">
        <f t="shared" si="1"/>
        <v>100</v>
      </c>
    </row>
    <row r="66" spans="1:10" ht="27" customHeight="1" outlineLevel="1">
      <c r="A66" s="9" t="s">
        <v>116</v>
      </c>
      <c r="B66" s="10" t="s">
        <v>117</v>
      </c>
      <c r="C66" s="9" t="s">
        <v>2</v>
      </c>
      <c r="D66" s="9" t="s">
        <v>118</v>
      </c>
      <c r="E66" s="9"/>
      <c r="F66" s="9"/>
      <c r="G66" s="18">
        <v>36000</v>
      </c>
      <c r="H66" s="18">
        <v>26952</v>
      </c>
      <c r="I66" s="18">
        <v>26952</v>
      </c>
      <c r="J66" s="19">
        <f t="shared" si="1"/>
        <v>100</v>
      </c>
    </row>
    <row r="67" spans="1:10" ht="31.5" outlineLevel="2">
      <c r="A67" s="11" t="s">
        <v>119</v>
      </c>
      <c r="B67" s="12" t="s">
        <v>120</v>
      </c>
      <c r="C67" s="11" t="s">
        <v>2</v>
      </c>
      <c r="D67" s="11" t="s">
        <v>118</v>
      </c>
      <c r="E67" s="11" t="s">
        <v>121</v>
      </c>
      <c r="F67" s="11" t="s">
        <v>122</v>
      </c>
      <c r="G67" s="20">
        <v>36000</v>
      </c>
      <c r="H67" s="20">
        <v>26952</v>
      </c>
      <c r="I67" s="20">
        <v>26952</v>
      </c>
      <c r="J67" s="19">
        <f t="shared" si="1"/>
        <v>100</v>
      </c>
    </row>
    <row r="68" spans="1:10" ht="27" customHeight="1">
      <c r="A68" s="13" t="s">
        <v>123</v>
      </c>
      <c r="B68" s="14"/>
      <c r="C68" s="21"/>
      <c r="D68" s="21"/>
      <c r="E68" s="21"/>
      <c r="F68" s="21"/>
      <c r="G68" s="22">
        <v>13341150</v>
      </c>
      <c r="H68" s="22">
        <v>25095778.239999998</v>
      </c>
      <c r="I68" s="22">
        <v>24735759.879999999</v>
      </c>
      <c r="J68" s="23">
        <f t="shared" si="1"/>
        <v>98.565422611895059</v>
      </c>
    </row>
  </sheetData>
  <mergeCells count="19">
    <mergeCell ref="A11:A12"/>
    <mergeCell ref="B11:B12"/>
    <mergeCell ref="C11:C12"/>
    <mergeCell ref="D11:D12"/>
    <mergeCell ref="J11:J12"/>
    <mergeCell ref="I1:J1"/>
    <mergeCell ref="I3:J3"/>
    <mergeCell ref="F2:J2"/>
    <mergeCell ref="B5:I5"/>
    <mergeCell ref="E11:E12"/>
    <mergeCell ref="F11:F12"/>
    <mergeCell ref="G11:G12"/>
    <mergeCell ref="H11:H12"/>
    <mergeCell ref="I11:I12"/>
    <mergeCell ref="A1:D1"/>
    <mergeCell ref="A6:F6"/>
    <mergeCell ref="A7:E7"/>
    <mergeCell ref="A8:E8"/>
    <mergeCell ref="A9:E9"/>
  </mergeCells>
  <pageMargins left="0.74803149606299213" right="0.74803149606299213" top="0.44" bottom="0.39" header="0.51181102362204722" footer="0.51181102362204722"/>
  <pageSetup paperSize="9" scale="5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Бюджет</vt:lpstr>
      <vt:lpstr>Бюджет!APPT</vt:lpstr>
      <vt:lpstr>Бюджет!SIGN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dc:description>POI HSSF rep:2.56.0.266</dc:description>
  <cp:lastModifiedBy>User</cp:lastModifiedBy>
  <cp:lastPrinted>2025-03-26T02:59:32Z</cp:lastPrinted>
  <dcterms:created xsi:type="dcterms:W3CDTF">2025-03-16T06:47:00Z</dcterms:created>
  <dcterms:modified xsi:type="dcterms:W3CDTF">2025-03-26T02:59:34Z</dcterms:modified>
</cp:coreProperties>
</file>