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Доходы!$A$56</definedName>
    <definedName name="REND_1" localSheetId="2">Источники!$A$18</definedName>
    <definedName name="REND_1" localSheetId="1">Расходы!$A$16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9" i="7"/>
  <c r="F21"/>
  <c r="F22"/>
  <c r="F23"/>
  <c r="F24"/>
  <c r="F26"/>
  <c r="F27"/>
  <c r="F28"/>
  <c r="F29"/>
  <c r="F30"/>
  <c r="F31"/>
  <c r="F32"/>
  <c r="F33"/>
  <c r="F34"/>
  <c r="F35"/>
  <c r="F36"/>
  <c r="F37"/>
  <c r="F39"/>
  <c r="F40"/>
  <c r="F41"/>
  <c r="F42"/>
  <c r="F43"/>
  <c r="F44"/>
  <c r="F45"/>
  <c r="F46"/>
  <c r="F47"/>
  <c r="F48"/>
  <c r="F49"/>
  <c r="F50"/>
  <c r="F51"/>
  <c r="F52"/>
  <c r="F53"/>
  <c r="F55"/>
  <c r="F56"/>
  <c r="F13" i="8"/>
</calcChain>
</file>

<file path=xl/sharedStrings.xml><?xml version="1.0" encoding="utf-8"?>
<sst xmlns="http://schemas.openxmlformats.org/spreadsheetml/2006/main" count="197" uniqueCount="117">
  <si>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</si>
  <si>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</si>
  <si>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</si>
  <si>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</si>
  <si>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</si>
  <si>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</si>
  <si>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</si>
  <si>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</si>
  <si>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</si>
  <si>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</si>
  <si>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</si>
  <si>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</si>
  <si>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2. Расходы бюджета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</si>
  <si>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</si>
  <si>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</si>
  <si>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</si>
  <si>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3. Источники финансирования дефицита бюджета</t>
  </si>
  <si>
    <t/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</si>
  <si>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</si>
  <si>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</si>
  <si>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</si>
  <si>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</si>
  <si>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</si>
  <si>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</si>
  <si>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</si>
  <si>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</si>
  <si>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</si>
  <si>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</si>
  <si>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</si>
  <si>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</si>
  <si>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</si>
  <si>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</si>
  <si>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</si>
  <si>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</si>
  <si>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</si>
  <si>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</si>
  <si>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</si>
  <si>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</si>
  <si>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</si>
  <si>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</si>
  <si>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</si>
  <si>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</si>
  <si>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</si>
  <si>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</si>
  <si>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</si>
  <si>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</si>
  <si>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</si>
  <si>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</si>
  <si>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</si>
  <si>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</si>
  <si>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</si>
  <si>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</si>
  <si>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</si>
  <si>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</si>
  <si>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</si>
  <si>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</si>
  <si>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</si>
  <si>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</si>
  <si>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</si>
  <si>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</si>
  <si>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</si>
  <si>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</si>
  <si>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</si>
  <si>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</si>
  <si>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802 10800000000000000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</si>
  <si>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</si>
  <si>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</si>
  <si>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</si>
  <si>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802 10804020010000110</t>
  </si>
  <si>
    <t>БЕЗВОЗМЕЗДНЫЕ ПОСТУПЛЕНИЯ</t>
  </si>
  <si>
    <t>802 20000000000000000</t>
  </si>
  <si>
    <t>БЕЗВОЗМЕЗДНЫЕ ПОСТУПЛЕНИЯ ОТ ДРУГИХ БЮДЖЕТОВ БЮДЖЕТНОЙ СИСТЕМЫ РОССИЙСКОЙ ФЕДЕРАЦИИ</t>
  </si>
  <si>
    <t>802 20200000000000000</t>
  </si>
  <si>
    <t>Дотации бюджетам бюджетной системы Российской Федерации</t>
  </si>
  <si>
    <t>802 20201000000000151</t>
  </si>
  <si>
    <t>Дотации на выравнивание бюджетной обеспеченности</t>
  </si>
  <si>
    <t>802 20201001000000151</t>
  </si>
  <si>
    <t>Дотации бюджетам сельских поселений на выравнивание бюджетной обеспеченности</t>
  </si>
  <si>
    <t>802 20201001107601151</t>
  </si>
  <si>
    <t>Субвенции бюджетам бюджетной системы Российской Федерации</t>
  </si>
  <si>
    <t>802 20203000000000151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</si>
  <si>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</si>
  <si>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802 20203015000000151</t>
  </si>
  <si>
    <t>Иные межбюджетные трансферты</t>
  </si>
  <si>
    <t>802 20204000000000151</t>
  </si>
  <si>
    <t>Прочие межбюджетные трансферты, передаваемые бюджетам</t>
  </si>
  <si>
    <t>802 20204999000000151</t>
  </si>
  <si>
    <t>Прочие межбюджетные трансферты бюджетам поселений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</t>
  </si>
  <si>
    <t>802 20204999107393151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</si>
  <si>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</si>
  <si>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802 20204999107514151</t>
  </si>
  <si>
    <t>Прочие межбюджетные трансферты на выполнение полномочий, переданных на уровень муниципального района</t>
  </si>
  <si>
    <t>802 20204999108208151</t>
  </si>
  <si>
    <t>Расходы бюджета - всего</t>
  </si>
  <si>
    <t>200</t>
  </si>
  <si>
    <t>x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</si>
  <si>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</si>
  <si>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</si>
  <si>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</si>
  <si>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</si>
  <si>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</si>
  <si>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</si>
  <si>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</si>
  <si>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</si>
  <si>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</si>
  <si>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</si>
  <si>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</si>
  <si>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</si>
  <si>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</si>
  <si>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</si>
  <si>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</si>
  <si>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</si>
  <si>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% исполнения</t>
  </si>
  <si>
    <t>Доходы бюджета Белоярского сельсовета на 2016 год и плановый период на 2017-2018 годов</t>
  </si>
  <si>
    <t>Приложение №2</t>
  </si>
  <si>
    <t xml:space="preserve">                                                                                                                 к постановлению Администрации Белоярского сельсовета</t>
  </si>
  <si>
    <t>от     20. 06.2016г.    № 58-П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</si>
</sst>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/>
    <xf numFmtId="49" fontId="2" fillId="0" borderId="0" xfId="0" applyNumberFormat="1" applyFont="1"/>
    <xf numFmtId="0" fontId="4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49" fontId="2" fillId="0" borderId="27" xfId="0" applyNumberFormat="1" applyFont="1" applyBorder="1" applyAlignment="1">
      <alignment horizontal="center" wrapText="1"/>
    </xf>
    <xf numFmtId="4" fontId="2" fillId="0" borderId="28" xfId="0" applyNumberFormat="1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left" wrapText="1"/>
    </xf>
    <xf numFmtId="0" fontId="0" fillId="0" borderId="30" xfId="0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9" fontId="3" fillId="0" borderId="26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30" xfId="0" applyBorder="1" applyAlignment="1">
      <alignment horizontal="right"/>
    </xf>
    <xf numFmtId="49" fontId="5" fillId="0" borderId="23" xfId="0" applyNumberFormat="1" applyFont="1" applyBorder="1" applyAlignment="1">
      <alignment horizontal="left" wrapText="1"/>
    </xf>
    <xf numFmtId="49" fontId="5" fillId="0" borderId="33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3" fillId="0" borderId="22" xfId="0" applyFont="1" applyBorder="1"/>
    <xf numFmtId="49" fontId="5" fillId="0" borderId="12" xfId="0" applyNumberFormat="1" applyFont="1" applyBorder="1" applyAlignment="1">
      <alignment horizontal="center" wrapText="1"/>
    </xf>
    <xf numFmtId="4" fontId="5" fillId="0" borderId="14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center" wrapText="1"/>
    </xf>
    <xf numFmtId="49" fontId="5" fillId="0" borderId="18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" fontId="0" fillId="0" borderId="14" xfId="0" applyNumberFormat="1" applyFont="1" applyBorder="1" applyAlignment="1">
      <alignment horizontal="right"/>
    </xf>
    <xf numFmtId="4" fontId="0" fillId="0" borderId="13" xfId="0" applyNumberFormat="1" applyFont="1" applyBorder="1" applyAlignment="1">
      <alignment horizontal="right"/>
    </xf>
    <xf numFmtId="4" fontId="0" fillId="0" borderId="14" xfId="0" applyNumberFormat="1" applyFont="1" applyBorder="1" applyAlignment="1">
      <alignment horizontal="center"/>
    </xf>
    <xf numFmtId="4" fontId="0" fillId="0" borderId="19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6" fillId="0" borderId="31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49" fontId="0" fillId="0" borderId="15" xfId="0" applyNumberFormat="1" applyFont="1" applyBorder="1" applyAlignment="1">
      <alignment horizontal="left" wrapText="1"/>
    </xf>
    <xf numFmtId="49" fontId="0" fillId="0" borderId="22" xfId="0" applyNumberFormat="1" applyFont="1" applyBorder="1" applyAlignment="1">
      <alignment horizontal="left" wrapText="1"/>
    </xf>
    <xf numFmtId="49" fontId="0" fillId="0" borderId="23" xfId="0" applyNumberFormat="1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left" wrapText="1"/>
    </xf>
    <xf numFmtId="164" fontId="0" fillId="0" borderId="23" xfId="0" applyNumberFormat="1" applyFont="1" applyBorder="1" applyAlignment="1">
      <alignment horizontal="left" wrapText="1"/>
    </xf>
    <xf numFmtId="0" fontId="0" fillId="0" borderId="24" xfId="0" applyFont="1" applyBorder="1" applyAlignment="1">
      <alignment horizontal="left"/>
    </xf>
    <xf numFmtId="0" fontId="0" fillId="0" borderId="0" xfId="0" applyFont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I59"/>
  <sheetViews>
    <sheetView showGridLines="0" tabSelected="1" workbookViewId="0">
      <selection activeCell="D4" sqref="D4"/>
    </sheetView>
  </sheetViews>
  <sheetFormatPr defaultRowHeight="12.75"/>
  <cols>
    <col min="1" max="1" width="43.7109375" customWidth="1"/>
    <col min="2" max="2" width="6.140625" customWidth="1"/>
    <col min="3" max="3" width="23.140625" customWidth="1"/>
    <col min="4" max="4" width="16" customWidth="1"/>
    <col min="5" max="5" width="13.5703125" customWidth="1"/>
    <col min="6" max="6" width="14" customWidth="1"/>
    <col min="7" max="7" width="9.7109375" customWidth="1"/>
    <col min="8" max="8" width="9.140625" hidden="1" customWidth="1"/>
  </cols>
  <sheetData>
    <row r="1" spans="1:8" ht="16.899999999999999" customHeight="1">
      <c r="A1" s="96"/>
      <c r="B1" s="96"/>
      <c r="C1" s="96"/>
      <c r="D1" s="96"/>
      <c r="E1" s="3"/>
      <c r="F1" s="4"/>
      <c r="H1" s="1" t="s">
        <v>17</v>
      </c>
    </row>
    <row r="2" spans="1:8" ht="16.899999999999999" customHeight="1">
      <c r="A2" s="96"/>
      <c r="B2" s="96"/>
      <c r="C2" s="96"/>
      <c r="D2" s="96"/>
      <c r="E2" s="88" t="s">
        <v>114</v>
      </c>
      <c r="F2" s="89"/>
    </row>
    <row r="3" spans="1:8">
      <c r="A3" s="103" t="s">
        <v>115</v>
      </c>
      <c r="B3" s="103"/>
      <c r="C3" s="103"/>
      <c r="D3" s="103"/>
      <c r="E3" s="103"/>
      <c r="F3" s="103"/>
    </row>
    <row r="4" spans="1:8" ht="14.25" customHeight="1">
      <c r="A4" s="2"/>
      <c r="B4" s="2"/>
      <c r="C4" s="2"/>
      <c r="D4" s="92" t="s">
        <v>116</v>
      </c>
      <c r="E4" s="92"/>
      <c r="F4" s="2"/>
    </row>
    <row r="5" spans="1:8">
      <c r="A5" s="2"/>
      <c r="B5" s="2"/>
      <c r="C5" s="2"/>
      <c r="D5" s="2"/>
      <c r="E5" s="2"/>
      <c r="F5" s="2"/>
    </row>
    <row r="6" spans="1:8">
      <c r="A6" s="101" t="s">
        <v>113</v>
      </c>
      <c r="B6" s="102"/>
      <c r="C6" s="102"/>
      <c r="D6" s="102"/>
      <c r="E6" s="102"/>
      <c r="F6" s="102"/>
    </row>
    <row r="7" spans="1:8">
      <c r="A7" s="102"/>
      <c r="B7" s="102"/>
      <c r="C7" s="102"/>
      <c r="D7" s="102"/>
      <c r="E7" s="102"/>
      <c r="F7" s="102"/>
    </row>
    <row r="8" spans="1:8">
      <c r="A8" s="102"/>
      <c r="B8" s="102"/>
      <c r="C8" s="102"/>
      <c r="D8" s="102"/>
      <c r="E8" s="102"/>
      <c r="F8" s="102"/>
    </row>
    <row r="9" spans="1:8">
      <c r="A9" s="71"/>
      <c r="B9" s="71"/>
      <c r="C9" s="91"/>
      <c r="D9" s="91"/>
      <c r="E9" s="89"/>
      <c r="F9" s="90"/>
    </row>
    <row r="10" spans="1:8" ht="20.25" customHeight="1" thickBot="1">
      <c r="A10" s="97"/>
      <c r="B10" s="97"/>
      <c r="C10" s="97"/>
      <c r="D10" s="97"/>
      <c r="E10" s="19"/>
      <c r="F10" s="6"/>
    </row>
    <row r="11" spans="1:8" ht="4.3499999999999996" customHeight="1">
      <c r="A11" s="104" t="s">
        <v>2</v>
      </c>
      <c r="B11" s="107" t="s">
        <v>5</v>
      </c>
      <c r="C11" s="107" t="s">
        <v>13</v>
      </c>
      <c r="D11" s="98" t="s">
        <v>9</v>
      </c>
      <c r="E11" s="98" t="s">
        <v>6</v>
      </c>
      <c r="F11" s="93" t="s">
        <v>112</v>
      </c>
    </row>
    <row r="12" spans="1:8" ht="3.6" customHeight="1">
      <c r="A12" s="105"/>
      <c r="B12" s="108"/>
      <c r="C12" s="108"/>
      <c r="D12" s="99"/>
      <c r="E12" s="99"/>
      <c r="F12" s="94"/>
    </row>
    <row r="13" spans="1:8" ht="3" customHeight="1">
      <c r="A13" s="105"/>
      <c r="B13" s="108"/>
      <c r="C13" s="108"/>
      <c r="D13" s="99"/>
      <c r="E13" s="99"/>
      <c r="F13" s="94"/>
    </row>
    <row r="14" spans="1:8" ht="3" customHeight="1">
      <c r="A14" s="105"/>
      <c r="B14" s="108"/>
      <c r="C14" s="108"/>
      <c r="D14" s="99"/>
      <c r="E14" s="99"/>
      <c r="F14" s="94"/>
    </row>
    <row r="15" spans="1:8" ht="3" customHeight="1">
      <c r="A15" s="105"/>
      <c r="B15" s="108"/>
      <c r="C15" s="108"/>
      <c r="D15" s="99"/>
      <c r="E15" s="99"/>
      <c r="F15" s="94"/>
    </row>
    <row r="16" spans="1:8" ht="3" customHeight="1">
      <c r="A16" s="105"/>
      <c r="B16" s="108"/>
      <c r="C16" s="108"/>
      <c r="D16" s="99"/>
      <c r="E16" s="99"/>
      <c r="F16" s="94"/>
    </row>
    <row r="17" spans="1:6" ht="23.45" customHeight="1">
      <c r="A17" s="106"/>
      <c r="B17" s="109"/>
      <c r="C17" s="109"/>
      <c r="D17" s="100"/>
      <c r="E17" s="100"/>
      <c r="F17" s="95"/>
    </row>
    <row r="18" spans="1:6" ht="12.6" customHeight="1" thickBot="1">
      <c r="A18" s="12">
        <v>1</v>
      </c>
      <c r="B18" s="13">
        <v>2</v>
      </c>
      <c r="C18" s="17">
        <v>3</v>
      </c>
      <c r="D18" s="14" t="s">
        <v>0</v>
      </c>
      <c r="E18" s="25" t="s">
        <v>1</v>
      </c>
      <c r="F18" s="15" t="s">
        <v>7</v>
      </c>
    </row>
    <row r="19" spans="1:6">
      <c r="A19" s="81" t="s">
        <v>3</v>
      </c>
      <c r="B19" s="26" t="s">
        <v>4</v>
      </c>
      <c r="C19" s="51" t="s">
        <v>18</v>
      </c>
      <c r="D19" s="72">
        <v>7810488</v>
      </c>
      <c r="E19" s="73">
        <v>1302980.48</v>
      </c>
      <c r="F19" s="74">
        <f>E19/D19*100</f>
        <v>16.682446474535265</v>
      </c>
    </row>
    <row r="20" spans="1:6">
      <c r="A20" s="82" t="s">
        <v>19</v>
      </c>
      <c r="B20" s="27"/>
      <c r="C20" s="78"/>
      <c r="D20" s="75"/>
      <c r="E20" s="75"/>
      <c r="F20" s="74"/>
    </row>
    <row r="21" spans="1:6">
      <c r="A21" s="83" t="s">
        <v>20</v>
      </c>
      <c r="B21" s="28" t="s">
        <v>4</v>
      </c>
      <c r="C21" s="79" t="s">
        <v>21</v>
      </c>
      <c r="D21" s="76">
        <v>4820300</v>
      </c>
      <c r="E21" s="76">
        <v>1078278.48</v>
      </c>
      <c r="F21" s="74">
        <f>E21/D21*100</f>
        <v>22.369530527145614</v>
      </c>
    </row>
    <row r="22" spans="1:6">
      <c r="A22" s="83" t="s">
        <v>22</v>
      </c>
      <c r="B22" s="28" t="s">
        <v>4</v>
      </c>
      <c r="C22" s="79" t="s">
        <v>23</v>
      </c>
      <c r="D22" s="76">
        <v>2049700</v>
      </c>
      <c r="E22" s="76">
        <v>398832.13</v>
      </c>
      <c r="F22" s="74">
        <f>E22/D22*100</f>
        <v>19.458073376591699</v>
      </c>
    </row>
    <row r="23" spans="1:6">
      <c r="A23" s="84" t="s">
        <v>24</v>
      </c>
      <c r="B23" s="64" t="s">
        <v>4</v>
      </c>
      <c r="C23" s="80" t="s">
        <v>25</v>
      </c>
      <c r="D23" s="77">
        <v>2049700</v>
      </c>
      <c r="E23" s="77">
        <v>398832.13</v>
      </c>
      <c r="F23" s="74">
        <f>E23/D23*100</f>
        <v>19.458073376591699</v>
      </c>
    </row>
    <row r="24" spans="1:6" ht="76.5">
      <c r="A24" s="85" t="s">
        <v>26</v>
      </c>
      <c r="B24" s="28" t="s">
        <v>4</v>
      </c>
      <c r="C24" s="79" t="s">
        <v>27</v>
      </c>
      <c r="D24" s="76">
        <v>2049700</v>
      </c>
      <c r="E24" s="76">
        <v>397394.1</v>
      </c>
      <c r="F24" s="74">
        <f>E24/D24*100</f>
        <v>19.387915304678732</v>
      </c>
    </row>
    <row r="25" spans="1:6" ht="51">
      <c r="A25" s="83" t="s">
        <v>28</v>
      </c>
      <c r="B25" s="28" t="s">
        <v>4</v>
      </c>
      <c r="C25" s="79" t="s">
        <v>29</v>
      </c>
      <c r="D25" s="76" t="s">
        <v>30</v>
      </c>
      <c r="E25" s="76">
        <v>1438.03</v>
      </c>
      <c r="F25" s="74"/>
    </row>
    <row r="26" spans="1:6" ht="38.25">
      <c r="A26" s="83" t="s">
        <v>31</v>
      </c>
      <c r="B26" s="28" t="s">
        <v>4</v>
      </c>
      <c r="C26" s="79" t="s">
        <v>32</v>
      </c>
      <c r="D26" s="76">
        <v>199000</v>
      </c>
      <c r="E26" s="76">
        <v>40607.760000000002</v>
      </c>
      <c r="F26" s="74">
        <f t="shared" ref="F26:F37" si="0">E26/D26*100</f>
        <v>20.405909547738695</v>
      </c>
    </row>
    <row r="27" spans="1:6" ht="38.25">
      <c r="A27" s="84" t="s">
        <v>33</v>
      </c>
      <c r="B27" s="64" t="s">
        <v>4</v>
      </c>
      <c r="C27" s="80" t="s">
        <v>34</v>
      </c>
      <c r="D27" s="77">
        <v>199000</v>
      </c>
      <c r="E27" s="77">
        <v>40607.760000000002</v>
      </c>
      <c r="F27" s="74">
        <f t="shared" si="0"/>
        <v>20.405909547738695</v>
      </c>
    </row>
    <row r="28" spans="1:6" ht="76.5">
      <c r="A28" s="83" t="s">
        <v>35</v>
      </c>
      <c r="B28" s="28" t="s">
        <v>4</v>
      </c>
      <c r="C28" s="79" t="s">
        <v>36</v>
      </c>
      <c r="D28" s="76">
        <v>63500</v>
      </c>
      <c r="E28" s="76">
        <v>14125.04</v>
      </c>
      <c r="F28" s="74">
        <f t="shared" si="0"/>
        <v>22.244157480314964</v>
      </c>
    </row>
    <row r="29" spans="1:6" ht="89.25">
      <c r="A29" s="85" t="s">
        <v>37</v>
      </c>
      <c r="B29" s="28" t="s">
        <v>4</v>
      </c>
      <c r="C29" s="79" t="s">
        <v>38</v>
      </c>
      <c r="D29" s="76">
        <v>1300</v>
      </c>
      <c r="E29" s="76">
        <v>246.72</v>
      </c>
      <c r="F29" s="74">
        <f t="shared" si="0"/>
        <v>18.978461538461538</v>
      </c>
    </row>
    <row r="30" spans="1:6" ht="76.5">
      <c r="A30" s="83" t="s">
        <v>39</v>
      </c>
      <c r="B30" s="28" t="s">
        <v>4</v>
      </c>
      <c r="C30" s="79" t="s">
        <v>40</v>
      </c>
      <c r="D30" s="76">
        <v>147100</v>
      </c>
      <c r="E30" s="76">
        <v>28775.68</v>
      </c>
      <c r="F30" s="74">
        <f t="shared" si="0"/>
        <v>19.561985044187626</v>
      </c>
    </row>
    <row r="31" spans="1:6" ht="76.5">
      <c r="A31" s="83" t="s">
        <v>41</v>
      </c>
      <c r="B31" s="28" t="s">
        <v>4</v>
      </c>
      <c r="C31" s="79" t="s">
        <v>42</v>
      </c>
      <c r="D31" s="76">
        <v>-12900</v>
      </c>
      <c r="E31" s="76">
        <v>-2539.6799999999998</v>
      </c>
      <c r="F31" s="74">
        <f t="shared" si="0"/>
        <v>19.687441860465114</v>
      </c>
    </row>
    <row r="32" spans="1:6">
      <c r="A32" s="83" t="s">
        <v>43</v>
      </c>
      <c r="B32" s="28" t="s">
        <v>4</v>
      </c>
      <c r="C32" s="79" t="s">
        <v>44</v>
      </c>
      <c r="D32" s="76">
        <v>2568600</v>
      </c>
      <c r="E32" s="76">
        <v>638438.59</v>
      </c>
      <c r="F32" s="74">
        <f t="shared" si="0"/>
        <v>24.855508448181887</v>
      </c>
    </row>
    <row r="33" spans="1:6">
      <c r="A33" s="84" t="s">
        <v>45</v>
      </c>
      <c r="B33" s="64" t="s">
        <v>4</v>
      </c>
      <c r="C33" s="80" t="s">
        <v>46</v>
      </c>
      <c r="D33" s="77">
        <v>191300</v>
      </c>
      <c r="E33" s="77">
        <v>2620.19</v>
      </c>
      <c r="F33" s="74">
        <f t="shared" si="0"/>
        <v>1.3696759017250393</v>
      </c>
    </row>
    <row r="34" spans="1:6" ht="51">
      <c r="A34" s="83" t="s">
        <v>47</v>
      </c>
      <c r="B34" s="28" t="s">
        <v>4</v>
      </c>
      <c r="C34" s="79" t="s">
        <v>48</v>
      </c>
      <c r="D34" s="76">
        <v>191300</v>
      </c>
      <c r="E34" s="76">
        <v>2620.19</v>
      </c>
      <c r="F34" s="74">
        <f t="shared" si="0"/>
        <v>1.3696759017250393</v>
      </c>
    </row>
    <row r="35" spans="1:6">
      <c r="A35" s="84" t="s">
        <v>49</v>
      </c>
      <c r="B35" s="64" t="s">
        <v>4</v>
      </c>
      <c r="C35" s="80" t="s">
        <v>50</v>
      </c>
      <c r="D35" s="77">
        <v>2377300</v>
      </c>
      <c r="E35" s="77">
        <v>635818.4</v>
      </c>
      <c r="F35" s="74">
        <f t="shared" si="0"/>
        <v>26.74540024397426</v>
      </c>
    </row>
    <row r="36" spans="1:6">
      <c r="A36" s="83" t="s">
        <v>51</v>
      </c>
      <c r="B36" s="28" t="s">
        <v>4</v>
      </c>
      <c r="C36" s="79" t="s">
        <v>52</v>
      </c>
      <c r="D36" s="76">
        <v>1855000</v>
      </c>
      <c r="E36" s="76">
        <v>456310.94</v>
      </c>
      <c r="F36" s="74">
        <f t="shared" si="0"/>
        <v>24.598972506738544</v>
      </c>
    </row>
    <row r="37" spans="1:6" ht="76.5">
      <c r="A37" s="83" t="s">
        <v>53</v>
      </c>
      <c r="B37" s="28" t="s">
        <v>4</v>
      </c>
      <c r="C37" s="79" t="s">
        <v>54</v>
      </c>
      <c r="D37" s="76">
        <v>1855000</v>
      </c>
      <c r="E37" s="76">
        <v>456278</v>
      </c>
      <c r="F37" s="74">
        <f t="shared" si="0"/>
        <v>24.597196765498651</v>
      </c>
    </row>
    <row r="38" spans="1:6" ht="51">
      <c r="A38" s="83" t="s">
        <v>55</v>
      </c>
      <c r="B38" s="28" t="s">
        <v>4</v>
      </c>
      <c r="C38" s="79" t="s">
        <v>56</v>
      </c>
      <c r="D38" s="76" t="s">
        <v>30</v>
      </c>
      <c r="E38" s="76">
        <v>32.94</v>
      </c>
      <c r="F38" s="74"/>
    </row>
    <row r="39" spans="1:6">
      <c r="A39" s="83" t="s">
        <v>57</v>
      </c>
      <c r="B39" s="28" t="s">
        <v>4</v>
      </c>
      <c r="C39" s="79" t="s">
        <v>58</v>
      </c>
      <c r="D39" s="76">
        <v>522300</v>
      </c>
      <c r="E39" s="76">
        <v>179507.46</v>
      </c>
      <c r="F39" s="74">
        <f t="shared" ref="F39:F53" si="1">E39/D39*100</f>
        <v>34.368650201033887</v>
      </c>
    </row>
    <row r="40" spans="1:6" ht="89.25">
      <c r="A40" s="83" t="s">
        <v>59</v>
      </c>
      <c r="B40" s="28" t="s">
        <v>4</v>
      </c>
      <c r="C40" s="79" t="s">
        <v>60</v>
      </c>
      <c r="D40" s="76">
        <v>522300</v>
      </c>
      <c r="E40" s="76">
        <v>178448.61</v>
      </c>
      <c r="F40" s="74">
        <f t="shared" si="1"/>
        <v>34.165921883974725</v>
      </c>
    </row>
    <row r="41" spans="1:6" ht="63.75">
      <c r="A41" s="83" t="s">
        <v>61</v>
      </c>
      <c r="B41" s="28" t="s">
        <v>4</v>
      </c>
      <c r="C41" s="79" t="s">
        <v>62</v>
      </c>
      <c r="D41" s="76" t="s">
        <v>30</v>
      </c>
      <c r="E41" s="76">
        <v>1058.8499999999999</v>
      </c>
      <c r="F41" s="74" t="e">
        <f t="shared" si="1"/>
        <v>#VALUE!</v>
      </c>
    </row>
    <row r="42" spans="1:6">
      <c r="A42" s="83" t="s">
        <v>63</v>
      </c>
      <c r="B42" s="28" t="s">
        <v>4</v>
      </c>
      <c r="C42" s="79" t="s">
        <v>64</v>
      </c>
      <c r="D42" s="76">
        <v>3000</v>
      </c>
      <c r="E42" s="76">
        <v>400</v>
      </c>
      <c r="F42" s="74">
        <f t="shared" si="1"/>
        <v>13.333333333333334</v>
      </c>
    </row>
    <row r="43" spans="1:6" ht="51">
      <c r="A43" s="84" t="s">
        <v>65</v>
      </c>
      <c r="B43" s="64" t="s">
        <v>4</v>
      </c>
      <c r="C43" s="80" t="s">
        <v>66</v>
      </c>
      <c r="D43" s="77">
        <v>3000</v>
      </c>
      <c r="E43" s="77">
        <v>400</v>
      </c>
      <c r="F43" s="74">
        <f t="shared" si="1"/>
        <v>13.333333333333334</v>
      </c>
    </row>
    <row r="44" spans="1:6" ht="89.25">
      <c r="A44" s="83" t="s">
        <v>67</v>
      </c>
      <c r="B44" s="28" t="s">
        <v>4</v>
      </c>
      <c r="C44" s="79" t="s">
        <v>68</v>
      </c>
      <c r="D44" s="76">
        <v>3000</v>
      </c>
      <c r="E44" s="76">
        <v>400</v>
      </c>
      <c r="F44" s="74">
        <f t="shared" si="1"/>
        <v>13.333333333333334</v>
      </c>
    </row>
    <row r="45" spans="1:6">
      <c r="A45" s="83" t="s">
        <v>69</v>
      </c>
      <c r="B45" s="28" t="s">
        <v>4</v>
      </c>
      <c r="C45" s="79" t="s">
        <v>70</v>
      </c>
      <c r="D45" s="76">
        <v>2990188</v>
      </c>
      <c r="E45" s="76">
        <v>224702</v>
      </c>
      <c r="F45" s="74">
        <f t="shared" si="1"/>
        <v>7.5146445641544952</v>
      </c>
    </row>
    <row r="46" spans="1:6" ht="38.25">
      <c r="A46" s="83" t="s">
        <v>71</v>
      </c>
      <c r="B46" s="28" t="s">
        <v>4</v>
      </c>
      <c r="C46" s="79" t="s">
        <v>72</v>
      </c>
      <c r="D46" s="76">
        <v>2990188</v>
      </c>
      <c r="E46" s="76">
        <v>224702</v>
      </c>
      <c r="F46" s="74">
        <f t="shared" si="1"/>
        <v>7.5146445641544952</v>
      </c>
    </row>
    <row r="47" spans="1:6" ht="25.5">
      <c r="A47" s="84" t="s">
        <v>73</v>
      </c>
      <c r="B47" s="64" t="s">
        <v>4</v>
      </c>
      <c r="C47" s="80" t="s">
        <v>74</v>
      </c>
      <c r="D47" s="77">
        <v>377700</v>
      </c>
      <c r="E47" s="77">
        <v>94425</v>
      </c>
      <c r="F47" s="74">
        <f t="shared" si="1"/>
        <v>25</v>
      </c>
    </row>
    <row r="48" spans="1:6" ht="25.5">
      <c r="A48" s="83" t="s">
        <v>75</v>
      </c>
      <c r="B48" s="28" t="s">
        <v>4</v>
      </c>
      <c r="C48" s="79" t="s">
        <v>76</v>
      </c>
      <c r="D48" s="76">
        <v>377700</v>
      </c>
      <c r="E48" s="76">
        <v>94425</v>
      </c>
      <c r="F48" s="74">
        <f t="shared" si="1"/>
        <v>25</v>
      </c>
    </row>
    <row r="49" spans="1:9" ht="25.5">
      <c r="A49" s="83" t="s">
        <v>77</v>
      </c>
      <c r="B49" s="28" t="s">
        <v>4</v>
      </c>
      <c r="C49" s="79" t="s">
        <v>78</v>
      </c>
      <c r="D49" s="76">
        <v>377700</v>
      </c>
      <c r="E49" s="76">
        <v>94425</v>
      </c>
      <c r="F49" s="74">
        <f t="shared" si="1"/>
        <v>25</v>
      </c>
    </row>
    <row r="50" spans="1:9" ht="25.5">
      <c r="A50" s="84" t="s">
        <v>79</v>
      </c>
      <c r="B50" s="64" t="s">
        <v>4</v>
      </c>
      <c r="C50" s="80" t="s">
        <v>80</v>
      </c>
      <c r="D50" s="77">
        <v>101600</v>
      </c>
      <c r="E50" s="77">
        <v>25279</v>
      </c>
      <c r="F50" s="74">
        <f t="shared" si="1"/>
        <v>24.880905511811026</v>
      </c>
    </row>
    <row r="51" spans="1:9" ht="38.25">
      <c r="A51" s="83" t="s">
        <v>81</v>
      </c>
      <c r="B51" s="28" t="s">
        <v>4</v>
      </c>
      <c r="C51" s="79" t="s">
        <v>82</v>
      </c>
      <c r="D51" s="76">
        <v>101600</v>
      </c>
      <c r="E51" s="76">
        <v>25279</v>
      </c>
      <c r="F51" s="74">
        <f t="shared" si="1"/>
        <v>24.880905511811026</v>
      </c>
    </row>
    <row r="52" spans="1:9">
      <c r="A52" s="84" t="s">
        <v>83</v>
      </c>
      <c r="B52" s="64" t="s">
        <v>4</v>
      </c>
      <c r="C52" s="80" t="s">
        <v>84</v>
      </c>
      <c r="D52" s="77">
        <v>2510888</v>
      </c>
      <c r="E52" s="77">
        <v>104998</v>
      </c>
      <c r="F52" s="74">
        <f t="shared" si="1"/>
        <v>4.1817078260758738</v>
      </c>
    </row>
    <row r="53" spans="1:9" ht="25.5">
      <c r="A53" s="83" t="s">
        <v>85</v>
      </c>
      <c r="B53" s="28" t="s">
        <v>4</v>
      </c>
      <c r="C53" s="79" t="s">
        <v>86</v>
      </c>
      <c r="D53" s="76">
        <v>2510888</v>
      </c>
      <c r="E53" s="76">
        <v>104998</v>
      </c>
      <c r="F53" s="74">
        <f t="shared" si="1"/>
        <v>4.1817078260758738</v>
      </c>
    </row>
    <row r="54" spans="1:9" ht="76.5">
      <c r="A54" s="83" t="s">
        <v>87</v>
      </c>
      <c r="B54" s="28" t="s">
        <v>4</v>
      </c>
      <c r="C54" s="79" t="s">
        <v>88</v>
      </c>
      <c r="D54" s="76">
        <v>1433000</v>
      </c>
      <c r="E54" s="76" t="s">
        <v>30</v>
      </c>
      <c r="F54" s="74"/>
      <c r="I54" s="11"/>
    </row>
    <row r="55" spans="1:9" ht="51">
      <c r="A55" s="83" t="s">
        <v>89</v>
      </c>
      <c r="B55" s="28" t="s">
        <v>4</v>
      </c>
      <c r="C55" s="79" t="s">
        <v>90</v>
      </c>
      <c r="D55" s="76">
        <v>4900</v>
      </c>
      <c r="E55" s="76">
        <v>1230</v>
      </c>
      <c r="F55" s="74">
        <f>E55/D55*100</f>
        <v>25.102040816326532</v>
      </c>
    </row>
    <row r="56" spans="1:9" ht="39" thickBot="1">
      <c r="A56" s="83" t="s">
        <v>91</v>
      </c>
      <c r="B56" s="28" t="s">
        <v>4</v>
      </c>
      <c r="C56" s="79" t="s">
        <v>92</v>
      </c>
      <c r="D56" s="76">
        <v>1072988</v>
      </c>
      <c r="E56" s="76">
        <v>103768</v>
      </c>
      <c r="F56" s="74">
        <f>E56/D56*100</f>
        <v>9.6709376060123695</v>
      </c>
    </row>
    <row r="57" spans="1:9" ht="12.75" customHeight="1">
      <c r="A57" s="86"/>
      <c r="B57" s="29"/>
      <c r="C57" s="29"/>
      <c r="D57" s="18"/>
      <c r="E57" s="18"/>
      <c r="F57" s="18"/>
    </row>
    <row r="58" spans="1:9" ht="9.9499999999999993" customHeight="1">
      <c r="A58" s="87"/>
    </row>
    <row r="59" spans="1:9" ht="9.9499999999999993" customHeight="1"/>
  </sheetData>
  <mergeCells count="11">
    <mergeCell ref="F11:F17"/>
    <mergeCell ref="A1:D1"/>
    <mergeCell ref="A2:D2"/>
    <mergeCell ref="A10:D10"/>
    <mergeCell ref="E11:E17"/>
    <mergeCell ref="A6:F8"/>
    <mergeCell ref="A3:F3"/>
    <mergeCell ref="A11:A17"/>
    <mergeCell ref="B11:B17"/>
    <mergeCell ref="C11:C17"/>
    <mergeCell ref="D11:D17"/>
  </mergeCells>
  <conditionalFormatting sqref="F19:F56">
    <cfRule type="cellIs" dxfId="45" priority="38" stopIfTrue="1" operator="equal">
      <formula>0</formula>
    </cfRule>
  </conditionalFormatting>
  <conditionalFormatting sqref="F20">
    <cfRule type="cellIs" dxfId="44" priority="37" stopIfTrue="1" operator="equal">
      <formula>0</formula>
    </cfRule>
  </conditionalFormatting>
  <conditionalFormatting sqref="F21">
    <cfRule type="cellIs" dxfId="43" priority="36" stopIfTrue="1" operator="equal">
      <formula>0</formula>
    </cfRule>
  </conditionalFormatting>
  <conditionalFormatting sqref="F22">
    <cfRule type="cellIs" dxfId="42" priority="35" stopIfTrue="1" operator="equal">
      <formula>0</formula>
    </cfRule>
  </conditionalFormatting>
  <conditionalFormatting sqref="F23">
    <cfRule type="cellIs" dxfId="41" priority="34" stopIfTrue="1" operator="equal">
      <formula>0</formula>
    </cfRule>
  </conditionalFormatting>
  <conditionalFormatting sqref="F24">
    <cfRule type="cellIs" dxfId="40" priority="33" stopIfTrue="1" operator="equal">
      <formula>0</formula>
    </cfRule>
  </conditionalFormatting>
  <conditionalFormatting sqref="F25">
    <cfRule type="cellIs" dxfId="39" priority="32" stopIfTrue="1" operator="equal">
      <formula>0</formula>
    </cfRule>
  </conditionalFormatting>
  <conditionalFormatting sqref="F26">
    <cfRule type="cellIs" dxfId="38" priority="31" stopIfTrue="1" operator="equal">
      <formula>0</formula>
    </cfRule>
  </conditionalFormatting>
  <conditionalFormatting sqref="F27">
    <cfRule type="cellIs" dxfId="37" priority="30" stopIfTrue="1" operator="equal">
      <formula>0</formula>
    </cfRule>
  </conditionalFormatting>
  <conditionalFormatting sqref="F28">
    <cfRule type="cellIs" dxfId="36" priority="29" stopIfTrue="1" operator="equal">
      <formula>0</formula>
    </cfRule>
  </conditionalFormatting>
  <conditionalFormatting sqref="F29">
    <cfRule type="cellIs" dxfId="35" priority="28" stopIfTrue="1" operator="equal">
      <formula>0</formula>
    </cfRule>
  </conditionalFormatting>
  <conditionalFormatting sqref="F30">
    <cfRule type="cellIs" dxfId="34" priority="27" stopIfTrue="1" operator="equal">
      <formula>0</formula>
    </cfRule>
  </conditionalFormatting>
  <conditionalFormatting sqref="F31">
    <cfRule type="cellIs" dxfId="33" priority="26" stopIfTrue="1" operator="equal">
      <formula>0</formula>
    </cfRule>
  </conditionalFormatting>
  <conditionalFormatting sqref="F32">
    <cfRule type="cellIs" dxfId="32" priority="25" stopIfTrue="1" operator="equal">
      <formula>0</formula>
    </cfRule>
  </conditionalFormatting>
  <conditionalFormatting sqref="F33">
    <cfRule type="cellIs" dxfId="31" priority="24" stopIfTrue="1" operator="equal">
      <formula>0</formula>
    </cfRule>
  </conditionalFormatting>
  <conditionalFormatting sqref="F34">
    <cfRule type="cellIs" dxfId="30" priority="23" stopIfTrue="1" operator="equal">
      <formula>0</formula>
    </cfRule>
  </conditionalFormatting>
  <conditionalFormatting sqref="F35">
    <cfRule type="cellIs" dxfId="29" priority="22" stopIfTrue="1" operator="equal">
      <formula>0</formula>
    </cfRule>
  </conditionalFormatting>
  <conditionalFormatting sqref="F36">
    <cfRule type="cellIs" dxfId="28" priority="21" stopIfTrue="1" operator="equal">
      <formula>0</formula>
    </cfRule>
  </conditionalFormatting>
  <conditionalFormatting sqref="F37">
    <cfRule type="cellIs" dxfId="27" priority="20" stopIfTrue="1" operator="equal">
      <formula>0</formula>
    </cfRule>
  </conditionalFormatting>
  <conditionalFormatting sqref="F38">
    <cfRule type="cellIs" dxfId="26" priority="19" stopIfTrue="1" operator="equal">
      <formula>0</formula>
    </cfRule>
  </conditionalFormatting>
  <conditionalFormatting sqref="F39">
    <cfRule type="cellIs" dxfId="25" priority="18" stopIfTrue="1" operator="equal">
      <formula>0</formula>
    </cfRule>
  </conditionalFormatting>
  <conditionalFormatting sqref="F40">
    <cfRule type="cellIs" dxfId="24" priority="17" stopIfTrue="1" operator="equal">
      <formula>0</formula>
    </cfRule>
  </conditionalFormatting>
  <conditionalFormatting sqref="F41">
    <cfRule type="cellIs" dxfId="23" priority="16" stopIfTrue="1" operator="equal">
      <formula>0</formula>
    </cfRule>
  </conditionalFormatting>
  <conditionalFormatting sqref="F42">
    <cfRule type="cellIs" dxfId="22" priority="15" stopIfTrue="1" operator="equal">
      <formula>0</formula>
    </cfRule>
  </conditionalFormatting>
  <conditionalFormatting sqref="F43">
    <cfRule type="cellIs" dxfId="21" priority="14" stopIfTrue="1" operator="equal">
      <formula>0</formula>
    </cfRule>
  </conditionalFormatting>
  <conditionalFormatting sqref="F44">
    <cfRule type="cellIs" dxfId="20" priority="13" stopIfTrue="1" operator="equal">
      <formula>0</formula>
    </cfRule>
  </conditionalFormatting>
  <conditionalFormatting sqref="F45">
    <cfRule type="cellIs" dxfId="19" priority="12" stopIfTrue="1" operator="equal">
      <formula>0</formula>
    </cfRule>
  </conditionalFormatting>
  <conditionalFormatting sqref="F46">
    <cfRule type="cellIs" dxfId="18" priority="11" stopIfTrue="1" operator="equal">
      <formula>0</formula>
    </cfRule>
  </conditionalFormatting>
  <conditionalFormatting sqref="F47">
    <cfRule type="cellIs" dxfId="17" priority="10" stopIfTrue="1" operator="equal">
      <formula>0</formula>
    </cfRule>
  </conditionalFormatting>
  <conditionalFormatting sqref="F48">
    <cfRule type="cellIs" dxfId="16" priority="9" stopIfTrue="1" operator="equal">
      <formula>0</formula>
    </cfRule>
  </conditionalFormatting>
  <conditionalFormatting sqref="F49">
    <cfRule type="cellIs" dxfId="15" priority="8" stopIfTrue="1" operator="equal">
      <formula>0</formula>
    </cfRule>
  </conditionalFormatting>
  <conditionalFormatting sqref="F50">
    <cfRule type="cellIs" dxfId="14" priority="7" stopIfTrue="1" operator="equal">
      <formula>0</formula>
    </cfRule>
  </conditionalFormatting>
  <conditionalFormatting sqref="F51">
    <cfRule type="cellIs" dxfId="13" priority="6" stopIfTrue="1" operator="equal">
      <formula>0</formula>
    </cfRule>
  </conditionalFormatting>
  <conditionalFormatting sqref="F52">
    <cfRule type="cellIs" dxfId="12" priority="5" stopIfTrue="1" operator="equal">
      <formula>0</formula>
    </cfRule>
  </conditionalFormatting>
  <conditionalFormatting sqref="F53">
    <cfRule type="cellIs" dxfId="11" priority="4" stopIfTrue="1" operator="equal">
      <formula>0</formula>
    </cfRule>
  </conditionalFormatting>
  <conditionalFormatting sqref="F54">
    <cfRule type="cellIs" dxfId="10" priority="3" stopIfTrue="1" operator="equal">
      <formula>0</formula>
    </cfRule>
  </conditionalFormatting>
  <conditionalFormatting sqref="F55">
    <cfRule type="cellIs" dxfId="9" priority="2" stopIfTrue="1" operator="equal">
      <formula>0</formula>
    </cfRule>
  </conditionalFormatting>
  <conditionalFormatting sqref="F56">
    <cfRule type="cellIs" dxfId="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3" fitToHeight="3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0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97" t="s">
        <v>12</v>
      </c>
      <c r="B2" s="97"/>
      <c r="C2" s="97"/>
      <c r="D2" s="97"/>
      <c r="E2" s="19"/>
      <c r="F2" s="5" t="s">
        <v>10</v>
      </c>
    </row>
    <row r="3" spans="1:6" ht="13.5" customHeight="1" thickBot="1">
      <c r="A3" s="8"/>
      <c r="B3" s="8"/>
      <c r="C3" s="10"/>
      <c r="D3" s="9"/>
      <c r="E3" s="9"/>
      <c r="F3" s="9"/>
    </row>
    <row r="4" spans="1:6" ht="10.35" customHeight="1">
      <c r="A4" s="110" t="s">
        <v>2</v>
      </c>
      <c r="B4" s="107" t="s">
        <v>5</v>
      </c>
      <c r="C4" s="113" t="s">
        <v>14</v>
      </c>
      <c r="D4" s="98" t="s">
        <v>9</v>
      </c>
      <c r="E4" s="115" t="s">
        <v>6</v>
      </c>
      <c r="F4" s="93" t="s">
        <v>8</v>
      </c>
    </row>
    <row r="5" spans="1:6" ht="5.45" customHeight="1">
      <c r="A5" s="111"/>
      <c r="B5" s="108"/>
      <c r="C5" s="114"/>
      <c r="D5" s="99"/>
      <c r="E5" s="116"/>
      <c r="F5" s="94"/>
    </row>
    <row r="6" spans="1:6" ht="9.6" customHeight="1">
      <c r="A6" s="111"/>
      <c r="B6" s="108"/>
      <c r="C6" s="114"/>
      <c r="D6" s="99"/>
      <c r="E6" s="116"/>
      <c r="F6" s="94"/>
    </row>
    <row r="7" spans="1:6" ht="6" customHeight="1">
      <c r="A7" s="111"/>
      <c r="B7" s="108"/>
      <c r="C7" s="114"/>
      <c r="D7" s="99"/>
      <c r="E7" s="116"/>
      <c r="F7" s="94"/>
    </row>
    <row r="8" spans="1:6" ht="6.6" customHeight="1">
      <c r="A8" s="111"/>
      <c r="B8" s="108"/>
      <c r="C8" s="114"/>
      <c r="D8" s="99"/>
      <c r="E8" s="116"/>
      <c r="F8" s="94"/>
    </row>
    <row r="9" spans="1:6" ht="11.1" customHeight="1">
      <c r="A9" s="111"/>
      <c r="B9" s="108"/>
      <c r="C9" s="114"/>
      <c r="D9" s="99"/>
      <c r="E9" s="116"/>
      <c r="F9" s="94"/>
    </row>
    <row r="10" spans="1:6" ht="4.1500000000000004" hidden="1" customHeight="1">
      <c r="A10" s="111"/>
      <c r="B10" s="108"/>
      <c r="C10" s="49"/>
      <c r="D10" s="99"/>
      <c r="E10" s="20"/>
      <c r="F10" s="23"/>
    </row>
    <row r="11" spans="1:6" ht="13.15" hidden="1" customHeight="1">
      <c r="A11" s="112"/>
      <c r="B11" s="109"/>
      <c r="C11" s="50"/>
      <c r="D11" s="100"/>
      <c r="E11" s="22"/>
      <c r="F11" s="24"/>
    </row>
    <row r="12" spans="1:6" ht="13.5" customHeight="1" thickBot="1">
      <c r="A12" s="12">
        <v>1</v>
      </c>
      <c r="B12" s="13">
        <v>2</v>
      </c>
      <c r="C12" s="17">
        <v>3</v>
      </c>
      <c r="D12" s="14" t="s">
        <v>0</v>
      </c>
      <c r="E12" s="21" t="s">
        <v>1</v>
      </c>
      <c r="F12" s="15" t="s">
        <v>7</v>
      </c>
    </row>
    <row r="13" spans="1:6">
      <c r="A13" s="57" t="s">
        <v>93</v>
      </c>
      <c r="B13" s="58" t="s">
        <v>94</v>
      </c>
      <c r="C13" s="59" t="s">
        <v>95</v>
      </c>
      <c r="D13" s="60">
        <v>7838452.79</v>
      </c>
      <c r="E13" s="61">
        <v>1215271.47</v>
      </c>
      <c r="F13" s="62">
        <f>IF(OR(D13="-",E13=D13),"-",D13-IF(E13="-",0,E13))</f>
        <v>6623181.3200000003</v>
      </c>
    </row>
    <row r="14" spans="1:6" ht="13.5" thickBot="1">
      <c r="A14" s="63" t="s">
        <v>19</v>
      </c>
      <c r="B14" s="35"/>
      <c r="C14" s="52"/>
      <c r="D14" s="55"/>
      <c r="E14" s="36"/>
      <c r="F14" s="37"/>
    </row>
    <row r="15" spans="1:6" ht="9" customHeight="1" thickBot="1">
      <c r="A15" s="46"/>
      <c r="B15" s="42"/>
      <c r="C15" s="53"/>
      <c r="D15" s="56"/>
      <c r="E15" s="42"/>
      <c r="F15" s="42"/>
    </row>
    <row r="16" spans="1:6" ht="13.5" customHeight="1" thickBot="1">
      <c r="A16" s="41" t="s">
        <v>96</v>
      </c>
      <c r="B16" s="38" t="s">
        <v>97</v>
      </c>
      <c r="C16" s="54" t="s">
        <v>95</v>
      </c>
      <c r="D16" s="39">
        <v>-27964.79</v>
      </c>
      <c r="E16" s="39">
        <v>87709.01</v>
      </c>
      <c r="F16" s="40" t="s">
        <v>98</v>
      </c>
    </row>
    <row r="17" ht="15" customHeight="1"/>
    <row r="21" ht="23.25" customHeight="1"/>
    <row r="30" ht="9" customHeight="1"/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7" priority="2" stopIfTrue="1" operator="equal">
      <formula>0</formula>
    </cfRule>
  </conditionalFormatting>
  <conditionalFormatting sqref="E16:F16">
    <cfRule type="cellIs" dxfId="6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11</v>
      </c>
      <c r="B1" s="117"/>
      <c r="C1" s="117"/>
      <c r="D1" s="117"/>
      <c r="E1" s="117"/>
      <c r="F1" s="117"/>
    </row>
    <row r="2" spans="1:6" ht="13.35" customHeight="1">
      <c r="A2" s="97" t="s">
        <v>16</v>
      </c>
      <c r="B2" s="97"/>
      <c r="C2" s="97"/>
      <c r="D2" s="97"/>
      <c r="E2" s="97"/>
      <c r="F2" s="97"/>
    </row>
    <row r="3" spans="1:6" ht="9" customHeight="1" thickBot="1">
      <c r="A3" s="8"/>
      <c r="B3" s="16"/>
      <c r="C3" s="10"/>
      <c r="D3" s="9"/>
      <c r="E3" s="9"/>
      <c r="F3" s="7"/>
    </row>
    <row r="4" spans="1:6" ht="14.1" customHeight="1">
      <c r="A4" s="104" t="s">
        <v>2</v>
      </c>
      <c r="B4" s="107" t="s">
        <v>5</v>
      </c>
      <c r="C4" s="113" t="s">
        <v>15</v>
      </c>
      <c r="D4" s="98" t="s">
        <v>9</v>
      </c>
      <c r="E4" s="98" t="s">
        <v>6</v>
      </c>
      <c r="F4" s="93" t="s">
        <v>8</v>
      </c>
    </row>
    <row r="5" spans="1:6" ht="5.0999999999999996" customHeight="1">
      <c r="A5" s="105"/>
      <c r="B5" s="108"/>
      <c r="C5" s="114"/>
      <c r="D5" s="99"/>
      <c r="E5" s="99"/>
      <c r="F5" s="94"/>
    </row>
    <row r="6" spans="1:6" ht="6" customHeight="1">
      <c r="A6" s="105"/>
      <c r="B6" s="108"/>
      <c r="C6" s="114"/>
      <c r="D6" s="99"/>
      <c r="E6" s="99"/>
      <c r="F6" s="94"/>
    </row>
    <row r="7" spans="1:6" ht="5.0999999999999996" customHeight="1">
      <c r="A7" s="105"/>
      <c r="B7" s="108"/>
      <c r="C7" s="114"/>
      <c r="D7" s="99"/>
      <c r="E7" s="99"/>
      <c r="F7" s="94"/>
    </row>
    <row r="8" spans="1:6" ht="6" customHeight="1">
      <c r="A8" s="105"/>
      <c r="B8" s="108"/>
      <c r="C8" s="114"/>
      <c r="D8" s="99"/>
      <c r="E8" s="99"/>
      <c r="F8" s="94"/>
    </row>
    <row r="9" spans="1:6" ht="6" customHeight="1">
      <c r="A9" s="105"/>
      <c r="B9" s="108"/>
      <c r="C9" s="114"/>
      <c r="D9" s="99"/>
      <c r="E9" s="99"/>
      <c r="F9" s="94"/>
    </row>
    <row r="10" spans="1:6" ht="18" customHeight="1">
      <c r="A10" s="106"/>
      <c r="B10" s="109"/>
      <c r="C10" s="118"/>
      <c r="D10" s="100"/>
      <c r="E10" s="100"/>
      <c r="F10" s="95"/>
    </row>
    <row r="11" spans="1:6" ht="13.5" customHeight="1" thickBot="1">
      <c r="A11" s="12">
        <v>1</v>
      </c>
      <c r="B11" s="13">
        <v>2</v>
      </c>
      <c r="C11" s="17">
        <v>3</v>
      </c>
      <c r="D11" s="14" t="s">
        <v>0</v>
      </c>
      <c r="E11" s="21" t="s">
        <v>1</v>
      </c>
      <c r="F11" s="15" t="s">
        <v>7</v>
      </c>
    </row>
    <row r="12" spans="1:6" ht="22.5">
      <c r="A12" s="67" t="s">
        <v>99</v>
      </c>
      <c r="B12" s="64" t="s">
        <v>100</v>
      </c>
      <c r="C12" s="68" t="s">
        <v>95</v>
      </c>
      <c r="D12" s="65" t="s">
        <v>30</v>
      </c>
      <c r="E12" s="65" t="s">
        <v>30</v>
      </c>
      <c r="F12" s="66" t="s">
        <v>30</v>
      </c>
    </row>
    <row r="13" spans="1:6">
      <c r="A13" s="34" t="s">
        <v>19</v>
      </c>
      <c r="B13" s="30"/>
      <c r="C13" s="31"/>
      <c r="D13" s="32"/>
      <c r="E13" s="32"/>
      <c r="F13" s="33"/>
    </row>
    <row r="14" spans="1:6" ht="22.5">
      <c r="A14" s="57" t="s">
        <v>101</v>
      </c>
      <c r="B14" s="69" t="s">
        <v>102</v>
      </c>
      <c r="C14" s="70" t="s">
        <v>95</v>
      </c>
      <c r="D14" s="60" t="s">
        <v>30</v>
      </c>
      <c r="E14" s="60" t="s">
        <v>30</v>
      </c>
      <c r="F14" s="62" t="s">
        <v>30</v>
      </c>
    </row>
    <row r="15" spans="1:6">
      <c r="A15" s="57" t="s">
        <v>103</v>
      </c>
      <c r="B15" s="69" t="s">
        <v>104</v>
      </c>
      <c r="C15" s="70" t="s">
        <v>95</v>
      </c>
      <c r="D15" s="60" t="s">
        <v>30</v>
      </c>
      <c r="E15" s="60" t="s">
        <v>30</v>
      </c>
      <c r="F15" s="62" t="s">
        <v>30</v>
      </c>
    </row>
    <row r="16" spans="1:6">
      <c r="A16" s="67" t="s">
        <v>105</v>
      </c>
      <c r="B16" s="64" t="s">
        <v>106</v>
      </c>
      <c r="C16" s="68" t="s">
        <v>107</v>
      </c>
      <c r="D16" s="65" t="s">
        <v>30</v>
      </c>
      <c r="E16" s="65" t="s">
        <v>30</v>
      </c>
      <c r="F16" s="66" t="s">
        <v>30</v>
      </c>
    </row>
    <row r="17" spans="1:6" ht="22.5">
      <c r="A17" s="67" t="s">
        <v>108</v>
      </c>
      <c r="B17" s="64" t="s">
        <v>106</v>
      </c>
      <c r="C17" s="68" t="s">
        <v>109</v>
      </c>
      <c r="D17" s="65" t="s">
        <v>30</v>
      </c>
      <c r="E17" s="65" t="s">
        <v>30</v>
      </c>
      <c r="F17" s="66" t="s">
        <v>30</v>
      </c>
    </row>
    <row r="18" spans="1:6" ht="45.75" thickBot="1">
      <c r="A18" s="67" t="s">
        <v>110</v>
      </c>
      <c r="B18" s="64" t="s">
        <v>106</v>
      </c>
      <c r="C18" s="68" t="s">
        <v>111</v>
      </c>
      <c r="D18" s="65" t="s">
        <v>30</v>
      </c>
      <c r="E18" s="65" t="s">
        <v>30</v>
      </c>
      <c r="F18" s="66" t="s">
        <v>30</v>
      </c>
    </row>
    <row r="19" spans="1:6" ht="12.75" customHeight="1">
      <c r="A19" s="48"/>
      <c r="B19" s="47"/>
      <c r="C19" s="44"/>
      <c r="D19" s="43"/>
      <c r="E19" s="43"/>
      <c r="F19" s="45"/>
    </row>
    <row r="20" spans="1:6" ht="12.75" customHeight="1"/>
    <row r="21" spans="1:6" ht="9.9499999999999993" customHeight="1"/>
    <row r="22" spans="1:6" ht="9.9499999999999993" customHeight="1"/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5" priority="6" stopIfTrue="1" operator="equal">
      <formula>0</formula>
    </cfRule>
  </conditionalFormatting>
  <conditionalFormatting sqref="E14:F14">
    <cfRule type="cellIs" dxfId="4" priority="5" stopIfTrue="1" operator="equal">
      <formula>0</formula>
    </cfRule>
  </conditionalFormatting>
  <conditionalFormatting sqref="E15:F15">
    <cfRule type="cellIs" dxfId="3" priority="4" stopIfTrue="1" operator="equal">
      <formula>0</formula>
    </cfRule>
  </conditionalFormatting>
  <conditionalFormatting sqref="E16:F16">
    <cfRule type="cellIs" dxfId="2" priority="3" stopIfTrue="1" operator="equal">
      <formula>0</formula>
    </cfRule>
  </conditionalFormatting>
  <conditionalFormatting sqref="E17:F17">
    <cfRule type="cellIs" dxfId="1" priority="2" stopIfTrue="1" operator="equal">
      <formula>0</formula>
    </cfRule>
  </conditionalFormatting>
  <conditionalFormatting sqref="E18:F1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Доходы</vt:lpstr>
      <vt:lpstr>Расходы</vt:lpstr>
      <vt:lpstr>Источники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Комп</cp:lastModifiedBy>
  <cp:lastPrinted>2016-06-17T01:52:21Z</cp:lastPrinted>
  <dcterms:created xsi:type="dcterms:W3CDTF">1999-06-18T11:49:53Z</dcterms:created>
  <dcterms:modified xsi:type="dcterms:W3CDTF">2016-08-08T05:22:43Z</dcterms:modified>
</cp:coreProperties>
</file>