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270" windowWidth="14940" windowHeight="9150"/>
  </bookViews>
  <sheets>
    <sheet name="Бюджет" sheetId="1" r:id="rId1"/>
  </sheets>
  <definedNames>
    <definedName name="LAST_CELL" localSheetId="0">Бюджет!#REF!</definedName>
  </definedNames>
  <calcPr calcId="145621"/>
</workbook>
</file>

<file path=xl/calcChain.xml><?xml version="1.0" encoding="utf-8"?>
<calcChain xmlns="http://schemas.openxmlformats.org/spreadsheetml/2006/main">
  <c r="F30" i="1" l="1"/>
  <c r="F12" i="1"/>
  <c r="E12" i="1"/>
  <c r="F25" i="1"/>
  <c r="E25" i="1"/>
  <c r="E24" i="1"/>
  <c r="F22" i="1"/>
  <c r="F19" i="1"/>
  <c r="E30" i="1" l="1"/>
  <c r="G30" i="1" s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8" i="1"/>
  <c r="G29" i="1"/>
  <c r="G12" i="1"/>
</calcChain>
</file>

<file path=xl/sharedStrings.xml><?xml version="1.0" encoding="utf-8"?>
<sst xmlns="http://schemas.openxmlformats.org/spreadsheetml/2006/main" count="77" uniqueCount="53">
  <si>
    <t>руб.</t>
  </si>
  <si>
    <t>№ п/п</t>
  </si>
  <si>
    <t>Раздел</t>
  </si>
  <si>
    <t>Подраздел</t>
  </si>
  <si>
    <t>Наименование КФСР</t>
  </si>
  <si>
    <t>Ассигнования 2017 год</t>
  </si>
  <si>
    <t>1</t>
  </si>
  <si>
    <t>01</t>
  </si>
  <si>
    <t>2</t>
  </si>
  <si>
    <t>02</t>
  </si>
  <si>
    <t>Функционирование высшего должностного лица субъекта Российской Федерации и муниципального образования</t>
  </si>
  <si>
    <t>3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</si>
  <si>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</si>
  <si>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</si>
  <si>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4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</si>
  <si>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</si>
  <si>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</si>
  <si>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</si>
  <si>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</si>
  <si>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</si>
  <si>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</t>
  </si>
  <si>
    <t>11</t>
  </si>
  <si>
    <t>Резервные фонды</t>
  </si>
  <si>
    <t>7</t>
  </si>
  <si>
    <t>13</t>
  </si>
  <si>
    <t>Другие общегосударственные вопросы</t>
  </si>
  <si>
    <t>8</t>
  </si>
  <si>
    <t>9</t>
  </si>
  <si>
    <t>Мобилизационная и вневойсковая подготовка</t>
  </si>
  <si>
    <t>10</t>
  </si>
  <si>
    <t>Обеспечение пожарной безопасности</t>
  </si>
  <si>
    <t>12</t>
  </si>
  <si>
    <t>09</t>
  </si>
  <si>
    <t>Дорожное хозяйство (дорожные фонды)</t>
  </si>
  <si>
    <t>14</t>
  </si>
  <si>
    <t>05</t>
  </si>
  <si>
    <t>15</t>
  </si>
  <si>
    <t>Жилищное хозяйство</t>
  </si>
  <si>
    <t>16</t>
  </si>
  <si>
    <t>Благоустройство</t>
  </si>
  <si>
    <t>17</t>
  </si>
  <si>
    <t>Другие вопросы в области жилищно-коммунального хозяйства</t>
  </si>
  <si>
    <t>Итого</t>
  </si>
  <si>
    <r>
      <rPr>
        <b/>
        <sz val="14"/>
        <rFont val="Times New Roman"/>
        <family val="1"/>
        <charset val="204"/>
      </rPr>
      <t>бюджетной классификации расходов бюджетов Российской Федерации за 2017 год</t>
    </r>
    <r>
      <rPr>
        <b/>
        <sz val="11"/>
        <rFont val="Times New Roman"/>
        <family val="1"/>
        <charset val="204"/>
      </rPr>
      <t xml:space="preserve"> .</t>
    </r>
  </si>
  <si>
    <t>Распределение бюджетных ассигнований по разделам и подразделам</t>
  </si>
  <si>
    <t>ПРИЛОЖЕНИЕ №  3</t>
  </si>
  <si>
    <t>К ПОСТАНОВЛЕНИЮ Администрации</t>
  </si>
  <si>
    <t>Белоярского сельсовета</t>
  </si>
  <si>
    <t>% исполнения</t>
  </si>
  <si>
    <t>Исполнено на 01.07.2017</t>
  </si>
  <si>
    <t>Коммунальное хозяйство</t>
  </si>
  <si>
    <t>18</t>
  </si>
  <si>
    <t>от  07.08.2017 №  56а-П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</si>
</sst>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11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</font>
    <font>
      <sz val="10"/>
      <name val="Arial Cyr"/>
    </font>
    <font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left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center"/>
    </xf>
    <xf numFmtId="49" fontId="8" fillId="0" borderId="1" xfId="0" applyNumberFormat="1" applyFont="1" applyBorder="1" applyAlignment="1" applyProtection="1">
      <alignment horizontal="left"/>
    </xf>
    <xf numFmtId="4" fontId="8" fillId="0" borderId="1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30"/>
  <sheetViews>
    <sheetView showGridLines="0" tabSelected="1" topLeftCell="A9" workbookViewId="0">
      <selection activeCell="A11" sqref="A11:G30"/>
    </sheetView>
  </sheetViews>
  <sheetFormatPr defaultRowHeight="12.75" customHeight="1" outlineLevelRow="1" x14ac:dyDescent="0.2"/>
  <cols>
    <col min="1" max="2" width="6.42578125" customWidth="1"/>
    <col min="3" max="3" width="5.5703125" customWidth="1"/>
    <col min="4" max="4" width="47.28515625" customWidth="1"/>
    <col min="5" max="5" width="13.7109375" customWidth="1"/>
    <col min="6" max="6" width="12.85546875" customWidth="1"/>
    <col min="7" max="7" width="13.28515625" customWidth="1"/>
    <col min="8" max="10" width="9.140625" customWidth="1"/>
  </cols>
  <sheetData>
    <row r="1" spans="1:10" x14ac:dyDescent="0.2">
      <c r="A1" s="13"/>
      <c r="B1" s="13"/>
      <c r="C1" s="13"/>
      <c r="D1" s="13"/>
      <c r="E1" s="13"/>
      <c r="F1" s="13"/>
      <c r="G1" s="1"/>
      <c r="H1" s="1"/>
      <c r="I1" s="1"/>
      <c r="J1" s="1"/>
    </row>
    <row r="2" spans="1:10" ht="13.35" customHeight="1" x14ac:dyDescent="0.2">
      <c r="A2" s="2"/>
      <c r="B2" s="1"/>
      <c r="C2" s="1"/>
      <c r="D2" s="1"/>
      <c r="E2" s="18" t="s">
        <v>45</v>
      </c>
      <c r="F2" s="18"/>
      <c r="G2" s="18"/>
      <c r="H2" s="1"/>
      <c r="I2" s="1"/>
      <c r="J2" s="1"/>
    </row>
    <row r="3" spans="1:10" ht="14.25" x14ac:dyDescent="0.2">
      <c r="A3" s="3"/>
      <c r="B3" s="4"/>
      <c r="C3" s="4"/>
      <c r="D3" s="4"/>
      <c r="E3" s="17" t="s">
        <v>46</v>
      </c>
      <c r="F3" s="17"/>
      <c r="G3" s="17"/>
      <c r="H3" s="4"/>
      <c r="I3" s="4"/>
      <c r="J3" s="4"/>
    </row>
    <row r="4" spans="1:10" ht="16.7" customHeight="1" x14ac:dyDescent="0.3">
      <c r="A4" s="12"/>
      <c r="B4" s="12"/>
      <c r="C4" s="12"/>
      <c r="D4" s="12"/>
      <c r="E4" s="17" t="s">
        <v>47</v>
      </c>
      <c r="F4" s="17"/>
      <c r="G4" s="17"/>
      <c r="H4" s="5"/>
      <c r="I4" s="4"/>
      <c r="J4" s="4"/>
    </row>
    <row r="5" spans="1:10" x14ac:dyDescent="0.2">
      <c r="A5" s="1"/>
      <c r="B5" s="1"/>
      <c r="C5" s="1"/>
      <c r="D5" s="1"/>
      <c r="E5" s="18" t="s">
        <v>52</v>
      </c>
      <c r="F5" s="18"/>
      <c r="G5" s="18"/>
      <c r="H5" s="1"/>
      <c r="I5" s="1"/>
      <c r="J5" s="1"/>
    </row>
    <row r="6" spans="1:10" ht="18.75" x14ac:dyDescent="0.3">
      <c r="A6" s="16" t="s">
        <v>44</v>
      </c>
      <c r="B6" s="16"/>
      <c r="C6" s="16"/>
      <c r="D6" s="16"/>
      <c r="E6" s="16"/>
      <c r="F6" s="16"/>
      <c r="G6" s="11"/>
      <c r="H6" s="11"/>
      <c r="I6" s="6"/>
      <c r="J6" s="6"/>
    </row>
    <row r="7" spans="1:10" x14ac:dyDescent="0.2">
      <c r="A7" s="10"/>
      <c r="B7" s="11"/>
      <c r="C7" s="11"/>
      <c r="D7" s="11"/>
      <c r="E7" s="11"/>
      <c r="F7" s="11"/>
      <c r="G7" s="11"/>
    </row>
    <row r="8" spans="1:10" ht="18.75" x14ac:dyDescent="0.3">
      <c r="A8" s="9" t="s">
        <v>43</v>
      </c>
      <c r="B8" s="4"/>
      <c r="C8" s="4"/>
      <c r="D8" s="4"/>
      <c r="E8" s="5"/>
      <c r="F8" s="4"/>
      <c r="G8" s="5"/>
      <c r="H8" s="5"/>
      <c r="I8" s="4"/>
      <c r="J8" s="4"/>
    </row>
    <row r="9" spans="1:10" x14ac:dyDescent="0.2">
      <c r="A9" s="14"/>
      <c r="B9" s="15"/>
      <c r="C9" s="15"/>
      <c r="D9" s="15"/>
      <c r="E9" s="15"/>
      <c r="F9" s="15"/>
      <c r="G9" s="15"/>
    </row>
    <row r="10" spans="1:10" x14ac:dyDescent="0.2">
      <c r="A10" s="7" t="s">
        <v>0</v>
      </c>
      <c r="B10" s="7"/>
      <c r="C10" s="7"/>
      <c r="D10" s="7"/>
      <c r="E10" s="7"/>
      <c r="F10" s="7"/>
      <c r="G10" s="7"/>
      <c r="H10" s="7"/>
      <c r="I10" s="1"/>
      <c r="J10" s="1"/>
    </row>
    <row r="11" spans="1:10" ht="45.75" customHeight="1" x14ac:dyDescent="0.2">
      <c r="A11" s="8" t="s">
        <v>1</v>
      </c>
      <c r="B11" s="8" t="s">
        <v>2</v>
      </c>
      <c r="C11" s="8" t="s">
        <v>3</v>
      </c>
      <c r="D11" s="8" t="s">
        <v>4</v>
      </c>
      <c r="E11" s="8" t="s">
        <v>5</v>
      </c>
      <c r="F11" s="8" t="s">
        <v>49</v>
      </c>
      <c r="G11" s="8" t="s">
        <v>48</v>
      </c>
    </row>
    <row r="12" spans="1:10" ht="21" customHeight="1" x14ac:dyDescent="0.2">
      <c r="A12" s="19" t="s">
        <v>6</v>
      </c>
      <c r="B12" s="20" t="s">
        <v>7</v>
      </c>
      <c r="C12" s="20"/>
      <c r="D12" s="20"/>
      <c r="E12" s="21">
        <f>E13+E14+E15+E16+E17+E18</f>
        <v>4284400</v>
      </c>
      <c r="F12" s="21">
        <f>F13+F14+F15+F16+F17+F18</f>
        <v>1664776.72</v>
      </c>
      <c r="G12" s="21">
        <f>F12/E12*100</f>
        <v>38.856706189898233</v>
      </c>
    </row>
    <row r="13" spans="1:10" ht="53.1" customHeight="1" outlineLevel="1" x14ac:dyDescent="0.2">
      <c r="A13" s="22" t="s">
        <v>8</v>
      </c>
      <c r="B13" s="23" t="s">
        <v>7</v>
      </c>
      <c r="C13" s="23" t="s">
        <v>9</v>
      </c>
      <c r="D13" s="23" t="s">
        <v>10</v>
      </c>
      <c r="E13" s="24">
        <v>584300</v>
      </c>
      <c r="F13" s="24">
        <v>254067.9</v>
      </c>
      <c r="G13" s="21">
        <f t="shared" ref="G13:G30" si="0">F13/E13*100</f>
        <v>43.482440527126478</v>
      </c>
    </row>
    <row r="14" spans="1:10" ht="66.400000000000006" customHeight="1" outlineLevel="1" x14ac:dyDescent="0.2">
      <c r="A14" s="22" t="s">
        <v>11</v>
      </c>
      <c r="B14" s="23" t="s">
        <v>7</v>
      </c>
      <c r="C14" s="23" t="s">
        <v>12</v>
      </c>
      <c r="D14" s="23" t="s">
        <v>13</v>
      </c>
      <c r="E14" s="24">
        <v>486900</v>
      </c>
      <c r="F14" s="24">
        <v>240290.97</v>
      </c>
      <c r="G14" s="21">
        <f t="shared" si="0"/>
        <v>49.351195317313618</v>
      </c>
    </row>
    <row r="15" spans="1:10" ht="79.7" customHeight="1" outlineLevel="1" x14ac:dyDescent="0.2">
      <c r="A15" s="22" t="s">
        <v>14</v>
      </c>
      <c r="B15" s="23" t="s">
        <v>7</v>
      </c>
      <c r="C15" s="23" t="s">
        <v>15</v>
      </c>
      <c r="D15" s="23" t="s">
        <v>16</v>
      </c>
      <c r="E15" s="24">
        <v>2052300</v>
      </c>
      <c r="F15" s="24">
        <v>852049.85</v>
      </c>
      <c r="G15" s="21">
        <f t="shared" si="0"/>
        <v>41.516827461872047</v>
      </c>
    </row>
    <row r="16" spans="1:10" ht="53.1" customHeight="1" outlineLevel="1" x14ac:dyDescent="0.2">
      <c r="A16" s="22" t="s">
        <v>17</v>
      </c>
      <c r="B16" s="23" t="s">
        <v>7</v>
      </c>
      <c r="C16" s="23" t="s">
        <v>18</v>
      </c>
      <c r="D16" s="23" t="s">
        <v>19</v>
      </c>
      <c r="E16" s="24">
        <v>409400</v>
      </c>
      <c r="F16" s="24">
        <v>307050</v>
      </c>
      <c r="G16" s="21">
        <f t="shared" si="0"/>
        <v>75</v>
      </c>
    </row>
    <row r="17" spans="1:7" ht="13.35" customHeight="1" outlineLevel="1" x14ac:dyDescent="0.2">
      <c r="A17" s="22" t="s">
        <v>20</v>
      </c>
      <c r="B17" s="23" t="s">
        <v>7</v>
      </c>
      <c r="C17" s="23" t="s">
        <v>21</v>
      </c>
      <c r="D17" s="23" t="s">
        <v>22</v>
      </c>
      <c r="E17" s="24">
        <v>5000</v>
      </c>
      <c r="F17" s="24">
        <v>0</v>
      </c>
      <c r="G17" s="21">
        <f t="shared" si="0"/>
        <v>0</v>
      </c>
    </row>
    <row r="18" spans="1:7" ht="13.35" customHeight="1" outlineLevel="1" x14ac:dyDescent="0.2">
      <c r="A18" s="22" t="s">
        <v>23</v>
      </c>
      <c r="B18" s="23" t="s">
        <v>7</v>
      </c>
      <c r="C18" s="23" t="s">
        <v>24</v>
      </c>
      <c r="D18" s="23" t="s">
        <v>25</v>
      </c>
      <c r="E18" s="24">
        <v>746500</v>
      </c>
      <c r="F18" s="24">
        <v>11318</v>
      </c>
      <c r="G18" s="21">
        <f t="shared" si="0"/>
        <v>1.5161419959812457</v>
      </c>
    </row>
    <row r="19" spans="1:7" ht="31.5" customHeight="1" x14ac:dyDescent="0.2">
      <c r="A19" s="19" t="s">
        <v>26</v>
      </c>
      <c r="B19" s="20" t="s">
        <v>9</v>
      </c>
      <c r="C19" s="20"/>
      <c r="D19" s="20"/>
      <c r="E19" s="21">
        <v>101560</v>
      </c>
      <c r="F19" s="21">
        <f>F20</f>
        <v>45279.8</v>
      </c>
      <c r="G19" s="21">
        <f t="shared" si="0"/>
        <v>44.584285151634504</v>
      </c>
    </row>
    <row r="20" spans="1:7" ht="26.65" customHeight="1" outlineLevel="1" x14ac:dyDescent="0.2">
      <c r="A20" s="22" t="s">
        <v>27</v>
      </c>
      <c r="B20" s="23" t="s">
        <v>9</v>
      </c>
      <c r="C20" s="23" t="s">
        <v>12</v>
      </c>
      <c r="D20" s="23" t="s">
        <v>28</v>
      </c>
      <c r="E20" s="24">
        <v>101560</v>
      </c>
      <c r="F20" s="24">
        <v>45279.8</v>
      </c>
      <c r="G20" s="21">
        <f t="shared" si="0"/>
        <v>44.584285151634504</v>
      </c>
    </row>
    <row r="21" spans="1:7" x14ac:dyDescent="0.2">
      <c r="A21" s="19" t="s">
        <v>29</v>
      </c>
      <c r="B21" s="20" t="s">
        <v>12</v>
      </c>
      <c r="C21" s="20"/>
      <c r="D21" s="20"/>
      <c r="E21" s="21">
        <v>509838</v>
      </c>
      <c r="F21" s="21">
        <v>134425.91</v>
      </c>
      <c r="G21" s="21">
        <f t="shared" si="0"/>
        <v>26.366396777015446</v>
      </c>
    </row>
    <row r="22" spans="1:7" ht="13.35" customHeight="1" outlineLevel="1" x14ac:dyDescent="0.2">
      <c r="A22" s="22" t="s">
        <v>21</v>
      </c>
      <c r="B22" s="23" t="s">
        <v>12</v>
      </c>
      <c r="C22" s="23" t="s">
        <v>29</v>
      </c>
      <c r="D22" s="23" t="s">
        <v>30</v>
      </c>
      <c r="E22" s="24">
        <v>509838</v>
      </c>
      <c r="F22" s="24">
        <f>F21</f>
        <v>134425.91</v>
      </c>
      <c r="G22" s="21">
        <f t="shared" si="0"/>
        <v>26.366396777015446</v>
      </c>
    </row>
    <row r="23" spans="1:7" x14ac:dyDescent="0.2">
      <c r="A23" s="19" t="s">
        <v>31</v>
      </c>
      <c r="B23" s="20" t="s">
        <v>15</v>
      </c>
      <c r="C23" s="20"/>
      <c r="D23" s="20"/>
      <c r="E23" s="21">
        <v>1823905.89</v>
      </c>
      <c r="F23" s="21">
        <v>99000</v>
      </c>
      <c r="G23" s="21">
        <f t="shared" si="0"/>
        <v>5.4279116341907319</v>
      </c>
    </row>
    <row r="24" spans="1:7" ht="26.65" customHeight="1" outlineLevel="1" x14ac:dyDescent="0.2">
      <c r="A24" s="22" t="s">
        <v>24</v>
      </c>
      <c r="B24" s="23" t="s">
        <v>15</v>
      </c>
      <c r="C24" s="23" t="s">
        <v>32</v>
      </c>
      <c r="D24" s="23" t="s">
        <v>33</v>
      </c>
      <c r="E24" s="24">
        <f>E23</f>
        <v>1823905.89</v>
      </c>
      <c r="F24" s="24">
        <v>99000</v>
      </c>
      <c r="G24" s="21">
        <f t="shared" si="0"/>
        <v>5.4279116341907319</v>
      </c>
    </row>
    <row r="25" spans="1:7" x14ac:dyDescent="0.2">
      <c r="A25" s="19" t="s">
        <v>34</v>
      </c>
      <c r="B25" s="20" t="s">
        <v>35</v>
      </c>
      <c r="C25" s="20"/>
      <c r="D25" s="20"/>
      <c r="E25" s="21">
        <f>E26+E27+E28+E29</f>
        <v>2113406.7999999998</v>
      </c>
      <c r="F25" s="21">
        <f>F26+F28+F29</f>
        <v>571447.82999999996</v>
      </c>
      <c r="G25" s="21">
        <f t="shared" si="0"/>
        <v>27.039178164847392</v>
      </c>
    </row>
    <row r="26" spans="1:7" ht="13.35" customHeight="1" outlineLevel="1" x14ac:dyDescent="0.2">
      <c r="A26" s="22" t="s">
        <v>36</v>
      </c>
      <c r="B26" s="23" t="s">
        <v>35</v>
      </c>
      <c r="C26" s="23" t="s">
        <v>7</v>
      </c>
      <c r="D26" s="23" t="s">
        <v>37</v>
      </c>
      <c r="E26" s="24">
        <v>95900</v>
      </c>
      <c r="F26" s="24">
        <v>13540.13</v>
      </c>
      <c r="G26" s="21">
        <f t="shared" si="0"/>
        <v>14.119009384775808</v>
      </c>
    </row>
    <row r="27" spans="1:7" ht="13.35" customHeight="1" outlineLevel="1" x14ac:dyDescent="0.2">
      <c r="A27" s="22" t="s">
        <v>38</v>
      </c>
      <c r="B27" s="23" t="s">
        <v>35</v>
      </c>
      <c r="C27" s="23" t="s">
        <v>9</v>
      </c>
      <c r="D27" s="23" t="s">
        <v>50</v>
      </c>
      <c r="E27" s="24">
        <v>643406.80000000005</v>
      </c>
      <c r="F27" s="24"/>
      <c r="G27" s="21"/>
    </row>
    <row r="28" spans="1:7" ht="18" customHeight="1" outlineLevel="1" x14ac:dyDescent="0.2">
      <c r="A28" s="22" t="s">
        <v>40</v>
      </c>
      <c r="B28" s="23" t="s">
        <v>35</v>
      </c>
      <c r="C28" s="23" t="s">
        <v>12</v>
      </c>
      <c r="D28" s="23" t="s">
        <v>39</v>
      </c>
      <c r="E28" s="24">
        <v>1257100</v>
      </c>
      <c r="F28" s="24">
        <v>492750.56</v>
      </c>
      <c r="G28" s="21">
        <f t="shared" si="0"/>
        <v>39.197403547848218</v>
      </c>
    </row>
    <row r="29" spans="1:7" ht="24" customHeight="1" x14ac:dyDescent="0.2">
      <c r="A29" s="22" t="s">
        <v>51</v>
      </c>
      <c r="B29" s="23" t="s">
        <v>35</v>
      </c>
      <c r="C29" s="23" t="s">
        <v>35</v>
      </c>
      <c r="D29" s="23" t="s">
        <v>41</v>
      </c>
      <c r="E29" s="24">
        <v>117000</v>
      </c>
      <c r="F29" s="24">
        <v>65157.14</v>
      </c>
      <c r="G29" s="21">
        <f t="shared" si="0"/>
        <v>55.689863247863244</v>
      </c>
    </row>
    <row r="30" spans="1:7" ht="12.75" customHeight="1" x14ac:dyDescent="0.2">
      <c r="A30" s="25" t="s">
        <v>42</v>
      </c>
      <c r="B30" s="26"/>
      <c r="C30" s="26"/>
      <c r="D30" s="26"/>
      <c r="E30" s="27">
        <f>E25+E23+E21+E19+E12</f>
        <v>8833110.6899999995</v>
      </c>
      <c r="F30" s="27">
        <f>F12+F19+F21+F23+F25</f>
        <v>2514930.2599999998</v>
      </c>
      <c r="G30" s="21">
        <f t="shared" si="0"/>
        <v>28.471626228426665</v>
      </c>
    </row>
  </sheetData>
  <mergeCells count="7">
    <mergeCell ref="A1:F1"/>
    <mergeCell ref="A9:G9"/>
    <mergeCell ref="A6:F6"/>
    <mergeCell ref="E3:G3"/>
    <mergeCell ref="E2:G2"/>
    <mergeCell ref="E4:G4"/>
    <mergeCell ref="E5:G5"/>
  </mergeCells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rep:2.41.2.80</dc:description>
  <cp:lastModifiedBy>Ермилова ТЕ</cp:lastModifiedBy>
  <cp:lastPrinted>2017-08-18T07:43:48Z</cp:lastPrinted>
  <dcterms:created xsi:type="dcterms:W3CDTF">2017-04-19T09:34:41Z</dcterms:created>
  <dcterms:modified xsi:type="dcterms:W3CDTF">2017-08-18T07:44:01Z</dcterms:modified>
</cp:coreProperties>
</file>