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17" i="1" l="1"/>
  <c r="E17" i="1"/>
  <c r="F11" i="1" l="1"/>
  <c r="E11" i="1"/>
  <c r="F23" i="1"/>
  <c r="E23" i="1"/>
  <c r="E21" i="1"/>
  <c r="F21" i="1"/>
  <c r="E19" i="1"/>
  <c r="F19" i="1"/>
  <c r="E29" i="1" l="1"/>
  <c r="F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11" i="1"/>
  <c r="G29" i="1" l="1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<sst xmlns="http://schemas.openxmlformats.org/spreadsheetml/2006/main" count="77" uniqueCount="52">
  <si>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</si>
  <si>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</si>
  <si>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</si>
  <si>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</si>
  <si>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</si>
  <si>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</si>
  <si>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</si>
  <si>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</si>
  <si>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</si>
  <si>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</si>
  <si>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</si>
  <si>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</si>
  <si>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</si>
  <si>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</si>
  <si>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</si>
  <si>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</si>
  <si>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</si>
  <si>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</si>
  <si>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</si>
  <si>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</si>
  <si>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</si>
  <si>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</si>
  <si>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</si>
  <si>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</si>
  <si>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</si>
  <si>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</si>
  <si>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</si>
  <si>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</si>
  <si>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</si>
  <si>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</si>
  <si>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</si>
  <si>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</si>
  <si>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</si>
  <si>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</si>
  <si>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</si>
  <si>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</si>
  <si>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</si>
  <si>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</si>
  <si>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</si>
  <si>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</si>
  <si>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</si>
  <si>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</si>
  <si>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</si>
  <si>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</si>
  <si>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t>Коммунальное хозяйство</t>
  </si>
  <si>
    <t>18</t>
  </si>
  <si>
    <t>Социальное обеспечение населения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</si>
  <si>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2019 год</t>
    </r>
    <r>
      <rPr>
        <b/>
        <sz val="11"/>
        <rFont val="Times New Roman"/>
        <family val="1"/>
        <charset val="204"/>
      </rPr>
      <t xml:space="preserve"> .</t>
    </r>
  </si>
  <si>
    <t>Ассигнования 2019 год</t>
  </si>
  <si>
    <t>Исполнено на 01.04.2019</t>
  </si>
  <si>
    <t>рублей</t>
  </si>
  <si>
    <t>от  30.04.2019 №  39-П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</si>
</sst>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2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2" fontId="7" fillId="0" borderId="3" xfId="0" applyNumberFormat="1" applyFont="1" applyBorder="1" applyAlignment="1" applyProtection="1">
      <alignment horizontal="right" vertical="center" wrapText="1"/>
    </xf>
    <xf numFmtId="2" fontId="8" fillId="0" borderId="4" xfId="0" applyNumberFormat="1" applyFont="1" applyBorder="1" applyAlignment="1" applyProtection="1">
      <alignment horizontal="right" vertical="center" wrapText="1"/>
    </xf>
    <xf numFmtId="2" fontId="10" fillId="0" borderId="6" xfId="0" applyNumberFormat="1" applyFont="1" applyBorder="1" applyAlignment="1" applyProtection="1">
      <alignment horizontal="right" vertical="center" wrapText="1"/>
    </xf>
    <xf numFmtId="2" fontId="7" fillId="0" borderId="3" xfId="0" applyNumberFormat="1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9"/>
  <sheetViews>
    <sheetView showGridLines="0" tabSelected="1" workbookViewId="0">
      <selection activeCell="J12" sqref="J12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29" t="s">
        <v>40</v>
      </c>
      <c r="F2" s="30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31" t="s">
        <v>41</v>
      </c>
      <c r="F3" s="32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31" t="s">
        <v>42</v>
      </c>
      <c r="F4" s="33"/>
      <c r="G4" s="5"/>
      <c r="H4" s="5"/>
      <c r="I4" s="4"/>
      <c r="J4" s="4"/>
    </row>
    <row r="5" spans="1:10" x14ac:dyDescent="0.2">
      <c r="A5" s="1"/>
      <c r="B5" s="1"/>
      <c r="C5" s="1"/>
      <c r="D5" s="1"/>
      <c r="E5" s="30" t="s">
        <v>51</v>
      </c>
      <c r="F5" s="30"/>
      <c r="G5" s="1"/>
      <c r="H5" s="1"/>
      <c r="I5" s="1"/>
      <c r="J5" s="1"/>
    </row>
    <row r="6" spans="1:10" ht="18.75" x14ac:dyDescent="0.3">
      <c r="A6" s="22" t="s">
        <v>39</v>
      </c>
      <c r="B6" s="22"/>
      <c r="C6" s="22"/>
      <c r="D6" s="22"/>
      <c r="E6" s="22"/>
      <c r="F6" s="22"/>
      <c r="G6" s="10"/>
      <c r="H6" s="10"/>
      <c r="I6" s="6"/>
      <c r="J6" s="6"/>
    </row>
    <row r="7" spans="1:10" ht="18.75" x14ac:dyDescent="0.3">
      <c r="A7" s="3" t="s">
        <v>47</v>
      </c>
      <c r="B7" s="4"/>
      <c r="C7" s="4"/>
      <c r="D7" s="4"/>
      <c r="E7" s="5"/>
      <c r="F7" s="4"/>
      <c r="G7" s="5"/>
      <c r="H7" s="5"/>
      <c r="I7" s="4"/>
      <c r="J7" s="4"/>
    </row>
    <row r="8" spans="1:10" x14ac:dyDescent="0.2">
      <c r="A8" s="9"/>
      <c r="B8" s="10"/>
      <c r="C8" s="10"/>
      <c r="D8" s="10"/>
      <c r="E8" s="10"/>
      <c r="F8" s="10"/>
      <c r="G8" s="10"/>
    </row>
    <row r="9" spans="1:10" x14ac:dyDescent="0.2">
      <c r="A9" s="27" t="s">
        <v>50</v>
      </c>
      <c r="B9" s="27"/>
      <c r="C9" s="7"/>
      <c r="D9" s="7"/>
      <c r="E9" s="7"/>
      <c r="F9" s="7"/>
      <c r="G9" s="7"/>
      <c r="H9" s="7"/>
      <c r="I9" s="1"/>
      <c r="J9" s="1"/>
    </row>
    <row r="10" spans="1:10" ht="45.75" customHeight="1" x14ac:dyDescent="0.2">
      <c r="A10" s="8" t="s">
        <v>0</v>
      </c>
      <c r="B10" s="8" t="s">
        <v>1</v>
      </c>
      <c r="C10" s="8" t="s">
        <v>2</v>
      </c>
      <c r="D10" s="8" t="s">
        <v>3</v>
      </c>
      <c r="E10" s="8" t="s">
        <v>48</v>
      </c>
      <c r="F10" s="8" t="s">
        <v>49</v>
      </c>
      <c r="G10" s="8" t="s">
        <v>43</v>
      </c>
    </row>
    <row r="11" spans="1:10" ht="21" customHeight="1" x14ac:dyDescent="0.2">
      <c r="A11" s="14" t="s">
        <v>4</v>
      </c>
      <c r="B11" s="15" t="s">
        <v>5</v>
      </c>
      <c r="C11" s="15"/>
      <c r="D11" s="15"/>
      <c r="E11" s="23">
        <f>E12+E13+E14+E15+E16</f>
        <v>4601327.84</v>
      </c>
      <c r="F11" s="23">
        <f>F12+F13+F14+F15+F16</f>
        <v>848155.78</v>
      </c>
      <c r="G11" s="16">
        <f>F11/E11*100</f>
        <v>18.432848288419283</v>
      </c>
    </row>
    <row r="12" spans="1:10" ht="43.5" customHeight="1" outlineLevel="1" x14ac:dyDescent="0.2">
      <c r="A12" s="17" t="s">
        <v>6</v>
      </c>
      <c r="B12" s="18" t="s">
        <v>5</v>
      </c>
      <c r="C12" s="18" t="s">
        <v>7</v>
      </c>
      <c r="D12" s="18" t="s">
        <v>8</v>
      </c>
      <c r="E12" s="24">
        <v>729250</v>
      </c>
      <c r="F12" s="24">
        <v>141836.20000000001</v>
      </c>
      <c r="G12" s="21">
        <f t="shared" ref="G12:G29" si="0">F12/E12*100</f>
        <v>19.449598902982519</v>
      </c>
    </row>
    <row r="13" spans="1:10" ht="37.5" customHeight="1" outlineLevel="1" x14ac:dyDescent="0.2">
      <c r="A13" s="17" t="s">
        <v>9</v>
      </c>
      <c r="B13" s="18" t="s">
        <v>5</v>
      </c>
      <c r="C13" s="18" t="s">
        <v>10</v>
      </c>
      <c r="D13" s="18" t="s">
        <v>11</v>
      </c>
      <c r="E13" s="24">
        <v>606000</v>
      </c>
      <c r="F13" s="24">
        <v>109794.35</v>
      </c>
      <c r="G13" s="21">
        <f t="shared" si="0"/>
        <v>18.117879537953797</v>
      </c>
    </row>
    <row r="14" spans="1:10" ht="57" customHeight="1" outlineLevel="1" x14ac:dyDescent="0.2">
      <c r="A14" s="17" t="s">
        <v>12</v>
      </c>
      <c r="B14" s="18" t="s">
        <v>5</v>
      </c>
      <c r="C14" s="18" t="s">
        <v>13</v>
      </c>
      <c r="D14" s="18" t="s">
        <v>14</v>
      </c>
      <c r="E14" s="24">
        <v>2682971.84</v>
      </c>
      <c r="F14" s="24">
        <v>490545.23</v>
      </c>
      <c r="G14" s="21">
        <f t="shared" si="0"/>
        <v>18.283651832886925</v>
      </c>
    </row>
    <row r="15" spans="1:10" ht="41.25" customHeight="1" outlineLevel="1" x14ac:dyDescent="0.2">
      <c r="A15" s="17" t="s">
        <v>15</v>
      </c>
      <c r="B15" s="18" t="s">
        <v>5</v>
      </c>
      <c r="C15" s="18" t="s">
        <v>17</v>
      </c>
      <c r="D15" s="18" t="s">
        <v>18</v>
      </c>
      <c r="E15" s="24">
        <v>5000</v>
      </c>
      <c r="F15" s="24">
        <v>0</v>
      </c>
      <c r="G15" s="21">
        <f t="shared" si="0"/>
        <v>0</v>
      </c>
    </row>
    <row r="16" spans="1:10" ht="13.35" customHeight="1" outlineLevel="1" x14ac:dyDescent="0.2">
      <c r="A16" s="17" t="s">
        <v>16</v>
      </c>
      <c r="B16" s="18" t="s">
        <v>5</v>
      </c>
      <c r="C16" s="18" t="s">
        <v>20</v>
      </c>
      <c r="D16" s="18" t="s">
        <v>21</v>
      </c>
      <c r="E16" s="24">
        <v>578106</v>
      </c>
      <c r="F16" s="24">
        <v>105980</v>
      </c>
      <c r="G16" s="21">
        <f t="shared" si="0"/>
        <v>18.332278163520186</v>
      </c>
    </row>
    <row r="17" spans="1:7" ht="13.35" customHeight="1" outlineLevel="1" x14ac:dyDescent="0.2">
      <c r="A17" s="14" t="s">
        <v>19</v>
      </c>
      <c r="B17" s="15" t="s">
        <v>7</v>
      </c>
      <c r="C17" s="15"/>
      <c r="D17" s="15"/>
      <c r="E17" s="23">
        <f>E18</f>
        <v>133020</v>
      </c>
      <c r="F17" s="23">
        <f>F18</f>
        <v>26265.119999999999</v>
      </c>
      <c r="G17" s="16">
        <f t="shared" si="0"/>
        <v>19.745241317095171</v>
      </c>
    </row>
    <row r="18" spans="1:7" x14ac:dyDescent="0.2">
      <c r="A18" s="17" t="s">
        <v>22</v>
      </c>
      <c r="B18" s="18" t="s">
        <v>7</v>
      </c>
      <c r="C18" s="18" t="s">
        <v>10</v>
      </c>
      <c r="D18" s="18" t="s">
        <v>24</v>
      </c>
      <c r="E18" s="24">
        <v>133020</v>
      </c>
      <c r="F18" s="24">
        <v>26265.119999999999</v>
      </c>
      <c r="G18" s="21">
        <f t="shared" si="0"/>
        <v>19.745241317095171</v>
      </c>
    </row>
    <row r="19" spans="1:7" ht="26.65" customHeight="1" outlineLevel="1" x14ac:dyDescent="0.2">
      <c r="A19" s="14" t="s">
        <v>23</v>
      </c>
      <c r="B19" s="15" t="s">
        <v>10</v>
      </c>
      <c r="C19" s="15"/>
      <c r="D19" s="15"/>
      <c r="E19" s="23">
        <f>E20</f>
        <v>620356</v>
      </c>
      <c r="F19" s="23">
        <f>F20</f>
        <v>91561.12</v>
      </c>
      <c r="G19" s="16">
        <f t="shared" si="0"/>
        <v>14.759447800940103</v>
      </c>
    </row>
    <row r="20" spans="1:7" x14ac:dyDescent="0.2">
      <c r="A20" s="17" t="s">
        <v>25</v>
      </c>
      <c r="B20" s="18" t="s">
        <v>10</v>
      </c>
      <c r="C20" s="18" t="s">
        <v>25</v>
      </c>
      <c r="D20" s="18" t="s">
        <v>26</v>
      </c>
      <c r="E20" s="24">
        <v>620356</v>
      </c>
      <c r="F20" s="24">
        <v>91561.12</v>
      </c>
      <c r="G20" s="21">
        <f t="shared" si="0"/>
        <v>14.759447800940103</v>
      </c>
    </row>
    <row r="21" spans="1:7" ht="13.35" customHeight="1" outlineLevel="1" x14ac:dyDescent="0.2">
      <c r="A21" s="14" t="s">
        <v>17</v>
      </c>
      <c r="B21" s="15" t="s">
        <v>13</v>
      </c>
      <c r="C21" s="15"/>
      <c r="D21" s="15"/>
      <c r="E21" s="23">
        <f>E22</f>
        <v>1388000</v>
      </c>
      <c r="F21" s="23">
        <f>F22</f>
        <v>91645.01</v>
      </c>
      <c r="G21" s="16">
        <f t="shared" si="0"/>
        <v>6.6026664265129682</v>
      </c>
    </row>
    <row r="22" spans="1:7" x14ac:dyDescent="0.2">
      <c r="A22" s="17" t="s">
        <v>27</v>
      </c>
      <c r="B22" s="18" t="s">
        <v>13</v>
      </c>
      <c r="C22" s="18" t="s">
        <v>28</v>
      </c>
      <c r="D22" s="18" t="s">
        <v>29</v>
      </c>
      <c r="E22" s="24">
        <v>1388000</v>
      </c>
      <c r="F22" s="24">
        <v>91645.01</v>
      </c>
      <c r="G22" s="21">
        <f t="shared" si="0"/>
        <v>6.6026664265129682</v>
      </c>
    </row>
    <row r="23" spans="1:7" ht="26.65" customHeight="1" outlineLevel="1" x14ac:dyDescent="0.2">
      <c r="A23" s="14" t="s">
        <v>20</v>
      </c>
      <c r="B23" s="15" t="s">
        <v>31</v>
      </c>
      <c r="C23" s="15"/>
      <c r="D23" s="15"/>
      <c r="E23" s="23">
        <f>E24+E25+E26+E27</f>
        <v>2533407.12</v>
      </c>
      <c r="F23" s="23">
        <f>F24+F25+F26+F27</f>
        <v>410054.08</v>
      </c>
      <c r="G23" s="16">
        <f t="shared" si="0"/>
        <v>16.185873828285445</v>
      </c>
    </row>
    <row r="24" spans="1:7" x14ac:dyDescent="0.2">
      <c r="A24" s="17" t="s">
        <v>30</v>
      </c>
      <c r="B24" s="18" t="s">
        <v>31</v>
      </c>
      <c r="C24" s="18" t="s">
        <v>5</v>
      </c>
      <c r="D24" s="18" t="s">
        <v>33</v>
      </c>
      <c r="E24" s="24">
        <v>150000</v>
      </c>
      <c r="F24" s="24">
        <v>6751.68</v>
      </c>
      <c r="G24" s="21">
        <f t="shared" si="0"/>
        <v>4.5011200000000002</v>
      </c>
    </row>
    <row r="25" spans="1:7" ht="13.35" customHeight="1" outlineLevel="1" x14ac:dyDescent="0.2">
      <c r="A25" s="17" t="s">
        <v>32</v>
      </c>
      <c r="B25" s="18" t="s">
        <v>31</v>
      </c>
      <c r="C25" s="18" t="s">
        <v>7</v>
      </c>
      <c r="D25" s="18" t="s">
        <v>44</v>
      </c>
      <c r="E25" s="24">
        <v>620000</v>
      </c>
      <c r="F25" s="24">
        <v>96000</v>
      </c>
      <c r="G25" s="21">
        <v>0</v>
      </c>
    </row>
    <row r="26" spans="1:7" ht="13.35" customHeight="1" outlineLevel="1" x14ac:dyDescent="0.2">
      <c r="A26" s="17" t="s">
        <v>34</v>
      </c>
      <c r="B26" s="18" t="s">
        <v>31</v>
      </c>
      <c r="C26" s="18" t="s">
        <v>10</v>
      </c>
      <c r="D26" s="18" t="s">
        <v>35</v>
      </c>
      <c r="E26" s="24">
        <v>1614707.12</v>
      </c>
      <c r="F26" s="24">
        <v>291424</v>
      </c>
      <c r="G26" s="21">
        <f t="shared" si="0"/>
        <v>18.048102742000665</v>
      </c>
    </row>
    <row r="27" spans="1:7" ht="26.65" customHeight="1" outlineLevel="1" x14ac:dyDescent="0.2">
      <c r="A27" s="17" t="s">
        <v>36</v>
      </c>
      <c r="B27" s="18" t="s">
        <v>31</v>
      </c>
      <c r="C27" s="18" t="s">
        <v>31</v>
      </c>
      <c r="D27" s="18" t="s">
        <v>37</v>
      </c>
      <c r="E27" s="24">
        <v>148700</v>
      </c>
      <c r="F27" s="24">
        <v>15878.4</v>
      </c>
      <c r="G27" s="21">
        <f t="shared" si="0"/>
        <v>10.678143913920646</v>
      </c>
    </row>
    <row r="28" spans="1:7" ht="15" customHeight="1" x14ac:dyDescent="0.2">
      <c r="A28" s="19" t="s">
        <v>45</v>
      </c>
      <c r="B28" s="20" t="s">
        <v>25</v>
      </c>
      <c r="C28" s="20" t="s">
        <v>10</v>
      </c>
      <c r="D28" s="20" t="s">
        <v>46</v>
      </c>
      <c r="E28" s="25">
        <v>982080</v>
      </c>
      <c r="F28" s="25">
        <v>0</v>
      </c>
      <c r="G28" s="16">
        <v>0</v>
      </c>
    </row>
    <row r="29" spans="1:7" ht="12.75" customHeight="1" x14ac:dyDescent="0.2">
      <c r="A29" s="12" t="s">
        <v>38</v>
      </c>
      <c r="B29" s="13"/>
      <c r="C29" s="13"/>
      <c r="D29" s="13"/>
      <c r="E29" s="26">
        <f>E11+E17+E19+E21+E23+E28</f>
        <v>10258190.960000001</v>
      </c>
      <c r="F29" s="26">
        <f>F11+F17+F19+F21+F23+F28</f>
        <v>1467681.11</v>
      </c>
      <c r="G29" s="16">
        <f t="shared" si="0"/>
        <v>14.307406790563393</v>
      </c>
    </row>
  </sheetData>
  <mergeCells count="6">
    <mergeCell ref="A9:B9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2018-04-19T08:38:18Z</cp:lastPrinted>
  <dcterms:created xsi:type="dcterms:W3CDTF">2017-04-19T09:34:41Z</dcterms:created>
  <dcterms:modified xsi:type="dcterms:W3CDTF">2019-05-06T06:58:27Z</dcterms:modified>
</cp:coreProperties>
</file>