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19" i="1" l="1"/>
  <c r="F31" i="1" s="1"/>
  <c r="F12" i="1"/>
  <c r="E12" i="1" l="1"/>
  <c r="G16" i="1"/>
  <c r="E19" i="1" l="1"/>
  <c r="F25" i="1" l="1"/>
  <c r="E25" i="1"/>
  <c r="E23" i="1"/>
  <c r="F23" i="1"/>
  <c r="E21" i="1"/>
  <c r="F21" i="1"/>
  <c r="E31" i="1" l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8" i="1"/>
  <c r="G29" i="1"/>
  <c r="G12" i="1"/>
  <c r="G31" i="1" l="1"/>
</calcChain>
</file>

<file path=xl/sharedStrings.xml><?xml version="1.0" encoding="utf-8"?>
<sst xmlns="http://schemas.openxmlformats.org/spreadsheetml/2006/main" count="81" uniqueCount="55">
  <si>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</si>
  <si>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</si>
  <si>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</si>
  <si>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</si>
  <si>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</si>
  <si>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</si>
  <si>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</si>
  <si>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</si>
  <si>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</si>
  <si>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</si>
  <si>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</si>
  <si>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</si>
  <si>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</si>
  <si>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</si>
  <si>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</si>
  <si>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</si>
  <si>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</si>
  <si>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</si>
  <si>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</si>
  <si>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</si>
  <si>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</si>
  <si>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</si>
  <si>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</si>
  <si>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</si>
  <si>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</si>
  <si>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</si>
  <si>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</si>
  <si>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</si>
  <si>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</si>
  <si>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</si>
  <si>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</si>
  <si>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</si>
  <si>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</si>
  <si>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</si>
  <si>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</si>
  <si>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</si>
  <si>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</si>
  <si>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</si>
  <si>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</si>
  <si>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ПРИЛОЖЕНИЕ №  3</t>
  </si>
  <si>
    <t>Белоярского сельсовета</t>
  </si>
  <si>
    <t>% исполнения</t>
  </si>
  <si>
    <t>Коммунальное хозяйство</t>
  </si>
  <si>
    <t>18</t>
  </si>
  <si>
    <t>Социальное обеспечение населения</t>
  </si>
  <si>
    <t>рублей</t>
  </si>
  <si>
    <t>07</t>
  </si>
  <si>
    <t>Обеспечение проведения выборов и референдумов</t>
  </si>
  <si>
    <t>к постановлению Администрации</t>
  </si>
  <si>
    <t>19</t>
  </si>
  <si>
    <t>Ассигнования 2020 год</t>
  </si>
  <si>
    <t xml:space="preserve">                 Распределение бюджетных ассигнований по разделам и подразделам</t>
  </si>
  <si>
    <r>
      <rPr>
        <b/>
        <sz val="14"/>
        <rFont val="Times New Roman"/>
        <family val="1"/>
        <charset val="204"/>
      </rPr>
      <t xml:space="preserve">  бюджетной классификации расходов бюджетов Российской Федерации за 2020 год</t>
    </r>
    <r>
      <rPr>
        <b/>
        <sz val="11"/>
        <rFont val="Times New Roman"/>
        <family val="1"/>
        <charset val="204"/>
      </rPr>
      <t xml:space="preserve"> .</t>
    </r>
  </si>
  <si>
    <t>Исполнено на 01.10.2020</t>
  </si>
  <si>
    <t>от 23.10.2020г  №  76-П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</si>
</sst>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2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2" fontId="7" fillId="0" borderId="3" xfId="0" applyNumberFormat="1" applyFont="1" applyBorder="1" applyAlignment="1" applyProtection="1">
      <alignment horizontal="right" vertical="center" wrapText="1"/>
    </xf>
    <xf numFmtId="2" fontId="7" fillId="0" borderId="3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top" wrapText="1"/>
    </xf>
    <xf numFmtId="164" fontId="3" fillId="0" borderId="0" xfId="0" applyNumberFormat="1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2" fontId="8" fillId="0" borderId="1" xfId="0" applyNumberFormat="1" applyFont="1" applyBorder="1" applyAlignment="1" applyProtection="1">
      <alignment horizontal="righ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2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1"/>
  <sheetViews>
    <sheetView showGridLines="0" tabSelected="1" workbookViewId="0">
      <selection activeCell="M16" sqref="M16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31"/>
      <c r="B1" s="31"/>
      <c r="C1" s="31"/>
      <c r="D1" s="31"/>
      <c r="E1" s="31"/>
      <c r="F1" s="31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32" t="s">
        <v>39</v>
      </c>
      <c r="F2" s="33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34" t="s">
        <v>48</v>
      </c>
      <c r="F3" s="35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34" t="s">
        <v>40</v>
      </c>
      <c r="F4" s="36"/>
      <c r="G4" s="5"/>
      <c r="H4" s="5"/>
      <c r="I4" s="4"/>
      <c r="J4" s="4"/>
    </row>
    <row r="5" spans="1:10" x14ac:dyDescent="0.2">
      <c r="A5" s="1"/>
      <c r="B5" s="1"/>
      <c r="C5" s="1"/>
      <c r="D5" s="1"/>
      <c r="E5" s="33" t="s">
        <v>54</v>
      </c>
      <c r="F5" s="33"/>
      <c r="G5" s="1"/>
      <c r="H5" s="1"/>
      <c r="I5" s="1"/>
      <c r="J5" s="1"/>
    </row>
    <row r="6" spans="1:10" ht="18.75" x14ac:dyDescent="0.3">
      <c r="A6" s="17" t="s">
        <v>51</v>
      </c>
      <c r="B6" s="17"/>
      <c r="C6" s="17"/>
      <c r="D6" s="17"/>
      <c r="E6" s="17"/>
      <c r="F6" s="17"/>
      <c r="G6" s="20"/>
      <c r="H6" s="10"/>
      <c r="I6" s="6"/>
      <c r="J6" s="6"/>
    </row>
    <row r="7" spans="1:10" ht="3" customHeight="1" x14ac:dyDescent="0.2">
      <c r="A7" s="6"/>
      <c r="B7" s="20"/>
      <c r="C7" s="20"/>
      <c r="D7" s="20"/>
      <c r="E7" s="20"/>
      <c r="F7" s="20"/>
      <c r="G7" s="20"/>
    </row>
    <row r="8" spans="1:10" ht="18.75" x14ac:dyDescent="0.3">
      <c r="A8" s="3" t="s">
        <v>52</v>
      </c>
      <c r="B8" s="3"/>
      <c r="C8" s="3"/>
      <c r="D8" s="3"/>
      <c r="E8" s="21"/>
      <c r="F8" s="3"/>
      <c r="G8" s="21"/>
      <c r="H8" s="5"/>
      <c r="I8" s="4"/>
      <c r="J8" s="4"/>
    </row>
    <row r="9" spans="1:10" x14ac:dyDescent="0.2">
      <c r="A9" s="9"/>
      <c r="B9" s="10"/>
      <c r="C9" s="10"/>
      <c r="D9" s="10"/>
      <c r="E9" s="10"/>
      <c r="F9" s="10"/>
      <c r="G9" s="10"/>
    </row>
    <row r="10" spans="1:10" x14ac:dyDescent="0.2">
      <c r="A10" s="30" t="s">
        <v>45</v>
      </c>
      <c r="B10" s="30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50</v>
      </c>
      <c r="F11" s="8" t="s">
        <v>53</v>
      </c>
      <c r="G11" s="8" t="s">
        <v>41</v>
      </c>
    </row>
    <row r="12" spans="1:10" ht="21" customHeight="1" x14ac:dyDescent="0.2">
      <c r="A12" s="14" t="s">
        <v>4</v>
      </c>
      <c r="B12" s="15" t="s">
        <v>5</v>
      </c>
      <c r="C12" s="15"/>
      <c r="D12" s="15"/>
      <c r="E12" s="18">
        <f>E13+E14+E15+E17+E18+E16</f>
        <v>5181692.21</v>
      </c>
      <c r="F12" s="18">
        <f>F13+F14+F15+F17+F18+F16</f>
        <v>3681552.05</v>
      </c>
      <c r="G12" s="16">
        <f>F12/E12*100</f>
        <v>71.04922293329345</v>
      </c>
    </row>
    <row r="13" spans="1:10" ht="43.5" customHeight="1" outlineLevel="1" x14ac:dyDescent="0.2">
      <c r="A13" s="22" t="s">
        <v>6</v>
      </c>
      <c r="B13" s="23" t="s">
        <v>5</v>
      </c>
      <c r="C13" s="23" t="s">
        <v>7</v>
      </c>
      <c r="D13" s="23" t="s">
        <v>8</v>
      </c>
      <c r="E13" s="24">
        <v>849800</v>
      </c>
      <c r="F13" s="24">
        <v>564990.61</v>
      </c>
      <c r="G13" s="25">
        <f t="shared" ref="G13:G31" si="0">F13/E13*100</f>
        <v>66.485127088726756</v>
      </c>
    </row>
    <row r="14" spans="1:10" ht="37.5" customHeight="1" outlineLevel="1" x14ac:dyDescent="0.2">
      <c r="A14" s="22" t="s">
        <v>9</v>
      </c>
      <c r="B14" s="23" t="s">
        <v>5</v>
      </c>
      <c r="C14" s="23" t="s">
        <v>10</v>
      </c>
      <c r="D14" s="23" t="s">
        <v>11</v>
      </c>
      <c r="E14" s="24">
        <v>635000</v>
      </c>
      <c r="F14" s="24">
        <v>517333.18</v>
      </c>
      <c r="G14" s="25">
        <f t="shared" si="0"/>
        <v>81.469792125984256</v>
      </c>
    </row>
    <row r="15" spans="1:10" ht="45" customHeight="1" outlineLevel="1" x14ac:dyDescent="0.2">
      <c r="A15" s="22" t="s">
        <v>12</v>
      </c>
      <c r="B15" s="23" t="s">
        <v>5</v>
      </c>
      <c r="C15" s="23" t="s">
        <v>13</v>
      </c>
      <c r="D15" s="23" t="s">
        <v>14</v>
      </c>
      <c r="E15" s="24">
        <v>2644096.21</v>
      </c>
      <c r="F15" s="24">
        <v>1717639.26</v>
      </c>
      <c r="G15" s="25">
        <f t="shared" si="0"/>
        <v>64.961299573891068</v>
      </c>
    </row>
    <row r="16" spans="1:10" ht="30.75" customHeight="1" outlineLevel="1" x14ac:dyDescent="0.2">
      <c r="A16" s="22" t="s">
        <v>15</v>
      </c>
      <c r="B16" s="23" t="s">
        <v>5</v>
      </c>
      <c r="C16" s="23" t="s">
        <v>46</v>
      </c>
      <c r="D16" s="23" t="s">
        <v>47</v>
      </c>
      <c r="E16" s="24">
        <v>405000</v>
      </c>
      <c r="F16" s="24">
        <v>405000</v>
      </c>
      <c r="G16" s="25">
        <f t="shared" si="0"/>
        <v>100</v>
      </c>
    </row>
    <row r="17" spans="1:7" ht="13.35" customHeight="1" outlineLevel="1" x14ac:dyDescent="0.2">
      <c r="A17" s="22" t="s">
        <v>16</v>
      </c>
      <c r="B17" s="23" t="s">
        <v>5</v>
      </c>
      <c r="C17" s="23" t="s">
        <v>17</v>
      </c>
      <c r="D17" s="23" t="s">
        <v>18</v>
      </c>
      <c r="E17" s="24">
        <v>5000</v>
      </c>
      <c r="F17" s="24">
        <v>0</v>
      </c>
      <c r="G17" s="25">
        <f t="shared" si="0"/>
        <v>0</v>
      </c>
    </row>
    <row r="18" spans="1:7" ht="13.35" customHeight="1" outlineLevel="1" x14ac:dyDescent="0.2">
      <c r="A18" s="22" t="s">
        <v>19</v>
      </c>
      <c r="B18" s="23" t="s">
        <v>5</v>
      </c>
      <c r="C18" s="23" t="s">
        <v>20</v>
      </c>
      <c r="D18" s="23" t="s">
        <v>21</v>
      </c>
      <c r="E18" s="24">
        <v>642796</v>
      </c>
      <c r="F18" s="24">
        <v>476589</v>
      </c>
      <c r="G18" s="25">
        <f t="shared" si="0"/>
        <v>74.143118501048548</v>
      </c>
    </row>
    <row r="19" spans="1:7" x14ac:dyDescent="0.2">
      <c r="A19" s="22" t="s">
        <v>22</v>
      </c>
      <c r="B19" s="26" t="s">
        <v>7</v>
      </c>
      <c r="C19" s="26"/>
      <c r="D19" s="26"/>
      <c r="E19" s="27">
        <f>E20</f>
        <v>135000</v>
      </c>
      <c r="F19" s="27">
        <f>F20</f>
        <v>83746.75</v>
      </c>
      <c r="G19" s="28">
        <f t="shared" si="0"/>
        <v>62.034629629629634</v>
      </c>
    </row>
    <row r="20" spans="1:7" ht="17.25" customHeight="1" outlineLevel="1" x14ac:dyDescent="0.2">
      <c r="A20" s="22" t="s">
        <v>23</v>
      </c>
      <c r="B20" s="23" t="s">
        <v>7</v>
      </c>
      <c r="C20" s="23" t="s">
        <v>10</v>
      </c>
      <c r="D20" s="23" t="s">
        <v>24</v>
      </c>
      <c r="E20" s="24">
        <v>135000</v>
      </c>
      <c r="F20" s="24">
        <v>83746.75</v>
      </c>
      <c r="G20" s="25">
        <f t="shared" si="0"/>
        <v>62.034629629629634</v>
      </c>
    </row>
    <row r="21" spans="1:7" x14ac:dyDescent="0.2">
      <c r="A21" s="22" t="s">
        <v>25</v>
      </c>
      <c r="B21" s="26" t="s">
        <v>10</v>
      </c>
      <c r="C21" s="26"/>
      <c r="D21" s="26"/>
      <c r="E21" s="27">
        <f>E22</f>
        <v>812874</v>
      </c>
      <c r="F21" s="27">
        <f>F22</f>
        <v>388979.89</v>
      </c>
      <c r="G21" s="28">
        <f t="shared" si="0"/>
        <v>47.852421162443385</v>
      </c>
    </row>
    <row r="22" spans="1:7" ht="13.35" customHeight="1" outlineLevel="1" x14ac:dyDescent="0.2">
      <c r="A22" s="22" t="s">
        <v>17</v>
      </c>
      <c r="B22" s="23" t="s">
        <v>10</v>
      </c>
      <c r="C22" s="23" t="s">
        <v>25</v>
      </c>
      <c r="D22" s="23" t="s">
        <v>26</v>
      </c>
      <c r="E22" s="24">
        <v>812874</v>
      </c>
      <c r="F22" s="24">
        <v>388979.89</v>
      </c>
      <c r="G22" s="25">
        <f t="shared" si="0"/>
        <v>47.852421162443385</v>
      </c>
    </row>
    <row r="23" spans="1:7" x14ac:dyDescent="0.2">
      <c r="A23" s="22" t="s">
        <v>27</v>
      </c>
      <c r="B23" s="26" t="s">
        <v>13</v>
      </c>
      <c r="C23" s="26"/>
      <c r="D23" s="26"/>
      <c r="E23" s="27">
        <f>E24</f>
        <v>1522753.5</v>
      </c>
      <c r="F23" s="27">
        <f>F24</f>
        <v>423960</v>
      </c>
      <c r="G23" s="28">
        <f t="shared" si="0"/>
        <v>27.841669712136603</v>
      </c>
    </row>
    <row r="24" spans="1:7" ht="21" customHeight="1" outlineLevel="1" x14ac:dyDescent="0.2">
      <c r="A24" s="22" t="s">
        <v>20</v>
      </c>
      <c r="B24" s="23" t="s">
        <v>13</v>
      </c>
      <c r="C24" s="23" t="s">
        <v>28</v>
      </c>
      <c r="D24" s="23" t="s">
        <v>29</v>
      </c>
      <c r="E24" s="24">
        <v>1522753.5</v>
      </c>
      <c r="F24" s="24">
        <v>423960</v>
      </c>
      <c r="G24" s="25">
        <f t="shared" si="0"/>
        <v>27.841669712136603</v>
      </c>
    </row>
    <row r="25" spans="1:7" x14ac:dyDescent="0.2">
      <c r="A25" s="22" t="s">
        <v>30</v>
      </c>
      <c r="B25" s="26" t="s">
        <v>31</v>
      </c>
      <c r="C25" s="26"/>
      <c r="D25" s="26"/>
      <c r="E25" s="27">
        <f>E26+E27+E28+E29</f>
        <v>3611661.87</v>
      </c>
      <c r="F25" s="27">
        <f>F26+F27+F28+F29</f>
        <v>2217259.4700000002</v>
      </c>
      <c r="G25" s="28">
        <f t="shared" si="0"/>
        <v>61.391668151924762</v>
      </c>
    </row>
    <row r="26" spans="1:7" ht="13.35" customHeight="1" outlineLevel="1" x14ac:dyDescent="0.2">
      <c r="A26" s="22" t="s">
        <v>32</v>
      </c>
      <c r="B26" s="23" t="s">
        <v>31</v>
      </c>
      <c r="C26" s="23" t="s">
        <v>5</v>
      </c>
      <c r="D26" s="23" t="s">
        <v>33</v>
      </c>
      <c r="E26" s="24">
        <v>70000</v>
      </c>
      <c r="F26" s="24">
        <v>28911.200000000001</v>
      </c>
      <c r="G26" s="25">
        <f t="shared" si="0"/>
        <v>41.301714285714283</v>
      </c>
    </row>
    <row r="27" spans="1:7" ht="18" customHeight="1" outlineLevel="1" x14ac:dyDescent="0.2">
      <c r="A27" s="22" t="s">
        <v>34</v>
      </c>
      <c r="B27" s="23" t="s">
        <v>31</v>
      </c>
      <c r="C27" s="23" t="s">
        <v>7</v>
      </c>
      <c r="D27" s="23" t="s">
        <v>42</v>
      </c>
      <c r="E27" s="24">
        <v>1671889.87</v>
      </c>
      <c r="F27" s="24">
        <v>1346181</v>
      </c>
      <c r="G27" s="25">
        <v>0</v>
      </c>
    </row>
    <row r="28" spans="1:7" ht="26.65" customHeight="1" outlineLevel="1" x14ac:dyDescent="0.2">
      <c r="A28" s="22" t="s">
        <v>36</v>
      </c>
      <c r="B28" s="23" t="s">
        <v>31</v>
      </c>
      <c r="C28" s="23" t="s">
        <v>10</v>
      </c>
      <c r="D28" s="23" t="s">
        <v>35</v>
      </c>
      <c r="E28" s="24">
        <v>1510872</v>
      </c>
      <c r="F28" s="24">
        <v>556490.38</v>
      </c>
      <c r="G28" s="25">
        <f t="shared" si="0"/>
        <v>36.832397449949433</v>
      </c>
    </row>
    <row r="29" spans="1:7" ht="29.25" customHeight="1" x14ac:dyDescent="0.2">
      <c r="A29" s="22" t="s">
        <v>43</v>
      </c>
      <c r="B29" s="23" t="s">
        <v>31</v>
      </c>
      <c r="C29" s="23" t="s">
        <v>31</v>
      </c>
      <c r="D29" s="23" t="s">
        <v>37</v>
      </c>
      <c r="E29" s="24">
        <v>358900</v>
      </c>
      <c r="F29" s="24">
        <v>285676.89</v>
      </c>
      <c r="G29" s="25">
        <f t="shared" si="0"/>
        <v>79.597907495124005</v>
      </c>
    </row>
    <row r="30" spans="1:7" ht="17.25" customHeight="1" x14ac:dyDescent="0.2">
      <c r="A30" s="22" t="s">
        <v>49</v>
      </c>
      <c r="B30" s="23" t="s">
        <v>25</v>
      </c>
      <c r="C30" s="23" t="s">
        <v>10</v>
      </c>
      <c r="D30" s="23" t="s">
        <v>44</v>
      </c>
      <c r="E30" s="29">
        <v>596400</v>
      </c>
      <c r="F30" s="29">
        <v>596400</v>
      </c>
      <c r="G30" s="28">
        <v>0</v>
      </c>
    </row>
    <row r="31" spans="1:7" ht="12.75" customHeight="1" x14ac:dyDescent="0.2">
      <c r="A31" s="12" t="s">
        <v>38</v>
      </c>
      <c r="B31" s="13"/>
      <c r="C31" s="13"/>
      <c r="D31" s="13"/>
      <c r="E31" s="19">
        <f>E12+E19+E21+E23+E25+E30</f>
        <v>11860381.58</v>
      </c>
      <c r="F31" s="19">
        <f>F12+F19+F21+F23+F25+F30</f>
        <v>7391898.1600000001</v>
      </c>
      <c r="G31" s="16">
        <f t="shared" si="0"/>
        <v>62.324286197206824</v>
      </c>
    </row>
  </sheetData>
  <mergeCells count="6"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Пользователь Windows</cp:lastModifiedBy>
  <cp:lastPrinted>2020-05-13T09:28:26Z</cp:lastPrinted>
  <dcterms:created xsi:type="dcterms:W3CDTF">2017-04-19T09:34:41Z</dcterms:created>
  <dcterms:modified xsi:type="dcterms:W3CDTF">2020-10-26T06:09:42Z</dcterms:modified>
</cp:coreProperties>
</file>