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O11" i="1"/>
  <c r="R11" s="1"/>
  <c r="R23"/>
  <c r="O9"/>
  <c r="R9" s="1"/>
  <c r="R24"/>
  <c r="R22"/>
  <c r="R21"/>
  <c r="R20"/>
  <c r="R19"/>
  <c r="R18"/>
  <c r="R17"/>
  <c r="R16"/>
  <c r="R15"/>
  <c r="R14"/>
  <c r="R13"/>
</calcChain>
</file>

<file path=xl/sharedStrings.xml><?xml version="1.0" encoding="utf-8"?>
<sst xmlns="http://schemas.openxmlformats.org/spreadsheetml/2006/main" count="89" uniqueCount="39">
  <si>
    <t>Приложение №2</t>
  </si>
  <si>
    <t>к Подпрограмме "Ремонт и содержание автомобильных дорог местного значения</t>
  </si>
  <si>
    <t>Ястребовского сельсовета"</t>
  </si>
  <si>
    <t>Перечень мероприятий Подпрограммы "Ремонт и содержание автомобильных дорог местного значения Ястребовского сельсовета"</t>
  </si>
  <si>
    <t>Наименование подпрограммы, задачи, мероприятия</t>
  </si>
  <si>
    <t>ГРБС</t>
  </si>
  <si>
    <t>Код бюджетной классификации</t>
  </si>
  <si>
    <t>РэПр</t>
  </si>
  <si>
    <t>ЦСР</t>
  </si>
  <si>
    <t>ВР</t>
  </si>
  <si>
    <t>Итого 2014-2021</t>
  </si>
  <si>
    <t xml:space="preserve">                Расходы, (тыс. руб.), годы</t>
  </si>
  <si>
    <t>Ожидаемый результат от реализации подпрограмного мероприятия (в натуральном выражении)</t>
  </si>
  <si>
    <t>Обеспечение сохранности и модернизации поселенческих дорог территории Ястребовского сельсовета</t>
  </si>
  <si>
    <t>Обеспечение сохранности и модернизации внутри поселенческих дорог территории Ястребовского сельсовета</t>
  </si>
  <si>
    <t>х</t>
  </si>
  <si>
    <t>в том числе:</t>
  </si>
  <si>
    <t>Обеспечение деятельности (оказание услуг) всего</t>
  </si>
  <si>
    <t>Администрация Ястребовского сельсовета</t>
  </si>
  <si>
    <t>В том числе:</t>
  </si>
  <si>
    <t>Содержание внутри поселковых дорог в зимнее время (чистка дорог от снега) за счет средств краевого бюджета</t>
  </si>
  <si>
    <t>Очистка дорог от снега в количестве 20,0 км.</t>
  </si>
  <si>
    <t>Содержание внутри поселковых дорог (чистка дорог от снега и ямочный ремонт) за счет средств местного бюджета</t>
  </si>
  <si>
    <t>Очистка дорог от снега в количестве 20,0 км</t>
  </si>
  <si>
    <t>Ремонт автомобильных дорог (местный бюджет)</t>
  </si>
  <si>
    <t>Ремонт автомобильных дорог (краевой бюджет)</t>
  </si>
  <si>
    <t>Испытание асфальтобетонной вырубки (Экспертиза) (местный бюджет)</t>
  </si>
  <si>
    <t>Приведение дорожного полотна дорог в удовлетворительное состояние (подсыпка песком, щебнем, грейдирование)</t>
  </si>
  <si>
    <t>Ремонт внутри поселковых дорог в количестве 3,6 км.</t>
  </si>
  <si>
    <t>Обустройство наиболее опасных участков дорог дорожными знаками, ограждениями для соблюдения правил дорожного движения и пешеходов (Софинансирование)</t>
  </si>
  <si>
    <t>Обустройство наиболее опасных участков дорог дорожными знаками, ограждениями для соблюдения правил дорожного движения и пешеходов (краевой бюджет)</t>
  </si>
  <si>
    <t>Межевание земельных участков</t>
  </si>
  <si>
    <t>Изготовление тех. Паспорта автомобильных дорог</t>
  </si>
  <si>
    <t>хх</t>
  </si>
  <si>
    <t>Приобретение дорожных знаков</t>
  </si>
  <si>
    <t>Установка дорожных знаков</t>
  </si>
  <si>
    <t>Дорожное хозяйство (дорожные фонды)</t>
  </si>
  <si>
    <t>Х</t>
  </si>
  <si>
    <t>S5080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</si>
</sst>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medium">
        <color theme="1"/>
      </bottom>
      <diagonal/>
    </border>
    <border>
      <left style="thin">
        <color auto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1" xfId="0" applyFont="1" applyFill="1" applyBorder="1"/>
    <xf numFmtId="0" fontId="0" fillId="2" borderId="3" xfId="0" applyFont="1" applyFill="1" applyBorder="1"/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top"/>
    </xf>
    <xf numFmtId="0" fontId="2" fillId="0" borderId="1" xfId="0" applyFont="1" applyBorder="1"/>
    <xf numFmtId="0" fontId="2" fillId="2" borderId="4" xfId="0" applyFont="1" applyFill="1" applyBorder="1" applyAlignment="1">
      <alignment horizontal="center" vertical="top"/>
    </xf>
    <xf numFmtId="0" fontId="2" fillId="2" borderId="4" xfId="0" applyFont="1" applyFill="1" applyBorder="1"/>
    <xf numFmtId="0" fontId="2" fillId="2" borderId="4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wrapText="1"/>
    </xf>
    <xf numFmtId="0" fontId="3" fillId="2" borderId="4" xfId="0" applyFont="1" applyFill="1" applyBorder="1" applyAlignment="1">
      <alignment horizontal="center" vertical="top"/>
    </xf>
    <xf numFmtId="2" fontId="3" fillId="2" borderId="4" xfId="0" applyNumberFormat="1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left" vertical="top" wrapText="1"/>
    </xf>
    <xf numFmtId="2" fontId="2" fillId="2" borderId="4" xfId="0" applyNumberFormat="1" applyFont="1" applyFill="1" applyBorder="1" applyAlignment="1">
      <alignment horizontal="center" vertical="top"/>
    </xf>
    <xf numFmtId="2" fontId="2" fillId="2" borderId="4" xfId="0" applyNumberFormat="1" applyFont="1" applyFill="1" applyBorder="1"/>
    <xf numFmtId="0" fontId="2" fillId="2" borderId="4" xfId="0" applyFont="1" applyFill="1" applyBorder="1" applyAlignment="1">
      <alignment vertical="top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12" xfId="0" applyFont="1" applyFill="1" applyBorder="1" applyAlignment="1">
      <alignment wrapText="1"/>
    </xf>
    <xf numFmtId="0" fontId="2" fillId="0" borderId="3" xfId="0" applyFont="1" applyBorder="1" applyAlignment="1">
      <alignment wrapText="1"/>
    </xf>
    <xf numFmtId="0" fontId="4" fillId="2" borderId="4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8"/>
  <sheetViews>
    <sheetView tabSelected="1" topLeftCell="C2" workbookViewId="0">
      <selection activeCell="O17" sqref="O17"/>
    </sheetView>
  </sheetViews>
  <sheetFormatPr defaultRowHeight="15"/>
  <cols>
    <col min="1" max="1" width="3.140625" customWidth="1"/>
    <col min="2" max="2" width="19.7109375" customWidth="1"/>
    <col min="3" max="3" width="13.28515625" customWidth="1"/>
    <col min="4" max="4" width="6.7109375" customWidth="1"/>
    <col min="5" max="5" width="6.85546875" customWidth="1"/>
    <col min="6" max="6" width="5.5703125" customWidth="1"/>
    <col min="7" max="7" width="5.140625" customWidth="1"/>
    <col min="8" max="8" width="5.5703125" customWidth="1"/>
    <col min="9" max="9" width="6" customWidth="1"/>
    <col min="10" max="10" width="8.140625" customWidth="1"/>
    <col min="11" max="11" width="7.42578125" customWidth="1"/>
    <col min="12" max="12" width="7.85546875" customWidth="1"/>
    <col min="13" max="13" width="7.7109375" customWidth="1"/>
    <col min="14" max="14" width="7.42578125" customWidth="1"/>
    <col min="15" max="15" width="6.140625" customWidth="1"/>
    <col min="16" max="16" width="6.7109375" customWidth="1"/>
    <col min="17" max="17" width="7.28515625" customWidth="1"/>
    <col min="18" max="18" width="7.42578125" customWidth="1"/>
    <col min="19" max="19" width="23.140625" customWidth="1"/>
    <col min="20" max="21" width="12.85546875" customWidth="1"/>
  </cols>
  <sheetData>
    <row r="1" spans="1:19">
      <c r="K1" s="1" t="s">
        <v>0</v>
      </c>
      <c r="L1" s="1"/>
      <c r="M1" s="1"/>
      <c r="N1" s="1"/>
      <c r="O1" s="1"/>
      <c r="P1" s="1"/>
      <c r="Q1" s="1"/>
      <c r="R1" s="1"/>
      <c r="S1" s="1"/>
    </row>
    <row r="2" spans="1:19">
      <c r="K2" s="1" t="s">
        <v>1</v>
      </c>
      <c r="L2" s="1"/>
      <c r="M2" s="1"/>
      <c r="N2" s="1"/>
      <c r="O2" s="1"/>
      <c r="P2" s="1"/>
      <c r="Q2" s="1"/>
      <c r="R2" s="1"/>
      <c r="S2" s="1"/>
    </row>
    <row r="3" spans="1:19">
      <c r="K3" s="1" t="s">
        <v>2</v>
      </c>
      <c r="L3" s="1"/>
      <c r="M3" s="1"/>
      <c r="N3" s="1"/>
      <c r="O3" s="1"/>
      <c r="P3" s="1"/>
      <c r="Q3" s="1"/>
      <c r="R3" s="1"/>
      <c r="S3" s="1"/>
    </row>
    <row r="5" spans="1:19">
      <c r="B5" s="2" t="s">
        <v>3</v>
      </c>
    </row>
    <row r="7" spans="1:19" ht="15.75" thickBot="1">
      <c r="A7" s="3"/>
      <c r="B7" s="7"/>
      <c r="C7" s="7"/>
      <c r="D7" s="19" t="s">
        <v>6</v>
      </c>
      <c r="E7" s="20"/>
      <c r="F7" s="20"/>
      <c r="G7" s="20"/>
      <c r="H7" s="20"/>
      <c r="I7" s="21"/>
      <c r="J7" s="25" t="s">
        <v>11</v>
      </c>
      <c r="K7" s="26"/>
      <c r="L7" s="26"/>
      <c r="M7" s="26"/>
      <c r="N7" s="26"/>
      <c r="O7" s="26"/>
      <c r="P7" s="26"/>
      <c r="Q7" s="26"/>
      <c r="R7" s="27"/>
      <c r="S7" s="28" t="s">
        <v>12</v>
      </c>
    </row>
    <row r="8" spans="1:19" ht="37.5" thickBot="1">
      <c r="A8" s="4"/>
      <c r="B8" s="5" t="s">
        <v>4</v>
      </c>
      <c r="C8" s="6" t="s">
        <v>5</v>
      </c>
      <c r="D8" s="8" t="s">
        <v>5</v>
      </c>
      <c r="E8" s="8" t="s">
        <v>7</v>
      </c>
      <c r="F8" s="22" t="s">
        <v>8</v>
      </c>
      <c r="G8" s="23"/>
      <c r="H8" s="24"/>
      <c r="I8" s="8" t="s">
        <v>9</v>
      </c>
      <c r="J8" s="8">
        <v>2014</v>
      </c>
      <c r="K8" s="8">
        <v>2015</v>
      </c>
      <c r="L8" s="8">
        <v>2016</v>
      </c>
      <c r="M8" s="8">
        <v>2017</v>
      </c>
      <c r="N8" s="8">
        <v>2018</v>
      </c>
      <c r="O8" s="8">
        <v>2019</v>
      </c>
      <c r="P8" s="8">
        <v>2020</v>
      </c>
      <c r="Q8" s="8">
        <v>2021</v>
      </c>
      <c r="R8" s="11" t="s">
        <v>10</v>
      </c>
      <c r="S8" s="29"/>
    </row>
    <row r="9" spans="1:19" ht="108.75">
      <c r="A9" s="4"/>
      <c r="B9" s="12" t="s">
        <v>13</v>
      </c>
      <c r="C9" s="12" t="s">
        <v>14</v>
      </c>
      <c r="D9" s="13" t="s">
        <v>15</v>
      </c>
      <c r="E9" s="13" t="s">
        <v>15</v>
      </c>
      <c r="F9" s="13" t="s">
        <v>15</v>
      </c>
      <c r="G9" s="13" t="s">
        <v>15</v>
      </c>
      <c r="H9" s="13" t="s">
        <v>15</v>
      </c>
      <c r="I9" s="13" t="s">
        <v>15</v>
      </c>
      <c r="J9" s="14">
        <v>1015</v>
      </c>
      <c r="K9" s="14">
        <v>1338.6</v>
      </c>
      <c r="L9" s="14">
        <v>1709.6</v>
      </c>
      <c r="M9" s="14">
        <v>1869.9</v>
      </c>
      <c r="N9" s="14">
        <v>1615.9</v>
      </c>
      <c r="O9" s="14">
        <f>SUM(O13:O24)</f>
        <v>1320.5</v>
      </c>
      <c r="P9" s="14">
        <v>220.4</v>
      </c>
      <c r="Q9" s="14">
        <v>250.8</v>
      </c>
      <c r="R9" s="14">
        <f>SUM(J9:Q9)</f>
        <v>9340.6999999999989</v>
      </c>
      <c r="S9" s="13" t="s">
        <v>15</v>
      </c>
    </row>
    <row r="10" spans="1:19">
      <c r="A10" s="4"/>
      <c r="B10" s="9"/>
      <c r="C10" s="9" t="s">
        <v>16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ht="36.75">
      <c r="A11" s="4"/>
      <c r="B11" s="10" t="s">
        <v>17</v>
      </c>
      <c r="C11" s="15" t="s">
        <v>18</v>
      </c>
      <c r="D11" s="8" t="s">
        <v>15</v>
      </c>
      <c r="E11" s="8" t="s">
        <v>15</v>
      </c>
      <c r="F11" s="8" t="s">
        <v>15</v>
      </c>
      <c r="G11" s="8" t="s">
        <v>15</v>
      </c>
      <c r="H11" s="8" t="s">
        <v>15</v>
      </c>
      <c r="I11" s="8" t="s">
        <v>15</v>
      </c>
      <c r="J11" s="16">
        <v>1015</v>
      </c>
      <c r="K11" s="16">
        <v>1338.6</v>
      </c>
      <c r="L11" s="16">
        <v>1709.6</v>
      </c>
      <c r="M11" s="16">
        <v>1869.9</v>
      </c>
      <c r="N11" s="16">
        <v>1615.9</v>
      </c>
      <c r="O11" s="16">
        <f>SUM(O13:O24)</f>
        <v>1320.5</v>
      </c>
      <c r="P11" s="16">
        <v>220.4</v>
      </c>
      <c r="Q11" s="16">
        <v>250.8</v>
      </c>
      <c r="R11" s="16">
        <f>SUM(J11:Q11)</f>
        <v>9340.6999999999989</v>
      </c>
      <c r="S11" s="9"/>
    </row>
    <row r="12" spans="1:19">
      <c r="A12" s="4"/>
      <c r="B12" s="9" t="s">
        <v>19</v>
      </c>
      <c r="C12" s="9"/>
      <c r="D12" s="9"/>
      <c r="E12" s="9"/>
      <c r="F12" s="9"/>
      <c r="G12" s="9"/>
      <c r="H12" s="9"/>
      <c r="I12" s="9"/>
      <c r="J12" s="17"/>
      <c r="K12" s="17"/>
      <c r="L12" s="17"/>
      <c r="M12" s="17"/>
      <c r="N12" s="17"/>
      <c r="O12" s="17"/>
      <c r="P12" s="17"/>
      <c r="Q12" s="17"/>
      <c r="R12" s="17"/>
      <c r="S12" s="9"/>
    </row>
    <row r="13" spans="1:19" ht="72.75">
      <c r="A13" s="4"/>
      <c r="B13" s="10" t="s">
        <v>20</v>
      </c>
      <c r="C13" s="9"/>
      <c r="D13" s="8" t="s">
        <v>15</v>
      </c>
      <c r="E13" s="8" t="s">
        <v>15</v>
      </c>
      <c r="F13" s="8" t="s">
        <v>15</v>
      </c>
      <c r="G13" s="8" t="s">
        <v>15</v>
      </c>
      <c r="H13" s="8" t="s">
        <v>15</v>
      </c>
      <c r="I13" s="8" t="s">
        <v>15</v>
      </c>
      <c r="J13" s="16">
        <v>332</v>
      </c>
      <c r="K13" s="16">
        <v>0</v>
      </c>
      <c r="L13" s="16">
        <v>283</v>
      </c>
      <c r="M13" s="16">
        <v>292</v>
      </c>
      <c r="N13" s="16">
        <v>357</v>
      </c>
      <c r="O13" s="16">
        <v>0</v>
      </c>
      <c r="P13" s="16">
        <v>0</v>
      </c>
      <c r="Q13" s="16">
        <v>0</v>
      </c>
      <c r="R13" s="16">
        <f t="shared" ref="R13:R24" si="0">SUM(J13:Q13)</f>
        <v>1264</v>
      </c>
      <c r="S13" s="11" t="s">
        <v>21</v>
      </c>
    </row>
    <row r="14" spans="1:19" ht="72.75">
      <c r="A14" s="4"/>
      <c r="B14" s="10" t="s">
        <v>22</v>
      </c>
      <c r="C14" s="9"/>
      <c r="D14" s="8">
        <v>828</v>
      </c>
      <c r="E14" s="8">
        <v>409</v>
      </c>
      <c r="F14" s="8">
        <v>1</v>
      </c>
      <c r="G14" s="8">
        <v>1</v>
      </c>
      <c r="H14" s="8">
        <v>9409</v>
      </c>
      <c r="I14" s="8">
        <v>240</v>
      </c>
      <c r="J14" s="16">
        <v>99.3</v>
      </c>
      <c r="K14" s="16">
        <v>333.84</v>
      </c>
      <c r="L14" s="16">
        <v>78.400000000000006</v>
      </c>
      <c r="M14" s="16">
        <v>298</v>
      </c>
      <c r="N14" s="16">
        <v>175</v>
      </c>
      <c r="O14" s="16">
        <v>172.5</v>
      </c>
      <c r="P14" s="16">
        <v>220.4</v>
      </c>
      <c r="Q14" s="16">
        <v>250.8</v>
      </c>
      <c r="R14" s="16">
        <f t="shared" si="0"/>
        <v>1628.24</v>
      </c>
      <c r="S14" s="11" t="s">
        <v>23</v>
      </c>
    </row>
    <row r="15" spans="1:19" ht="36.75">
      <c r="A15" s="4"/>
      <c r="B15" s="10" t="s">
        <v>24</v>
      </c>
      <c r="C15" s="9"/>
      <c r="D15" s="8">
        <v>828</v>
      </c>
      <c r="E15" s="8">
        <v>409</v>
      </c>
      <c r="F15" s="8" t="s">
        <v>15</v>
      </c>
      <c r="G15" s="8" t="s">
        <v>15</v>
      </c>
      <c r="H15" s="8" t="s">
        <v>15</v>
      </c>
      <c r="I15" s="8" t="s">
        <v>15</v>
      </c>
      <c r="J15" s="16">
        <v>0</v>
      </c>
      <c r="K15" s="16">
        <v>33.659999999999997</v>
      </c>
      <c r="L15" s="16">
        <v>88.5</v>
      </c>
      <c r="M15" s="16">
        <v>12.35</v>
      </c>
      <c r="N15" s="16">
        <v>10.7</v>
      </c>
      <c r="O15" s="16">
        <v>4</v>
      </c>
      <c r="P15" s="16">
        <v>0</v>
      </c>
      <c r="Q15" s="16">
        <v>0</v>
      </c>
      <c r="R15" s="16">
        <f t="shared" si="0"/>
        <v>149.20999999999998</v>
      </c>
      <c r="S15" s="8"/>
    </row>
    <row r="16" spans="1:19" ht="36.75">
      <c r="A16" s="4"/>
      <c r="B16" s="10" t="s">
        <v>25</v>
      </c>
      <c r="C16" s="9"/>
      <c r="D16" s="8">
        <v>828</v>
      </c>
      <c r="E16" s="8">
        <v>409</v>
      </c>
      <c r="F16" s="8" t="s">
        <v>15</v>
      </c>
      <c r="G16" s="8" t="s">
        <v>15</v>
      </c>
      <c r="H16" s="8" t="s">
        <v>15</v>
      </c>
      <c r="I16" s="8">
        <v>240</v>
      </c>
      <c r="J16" s="16">
        <v>0</v>
      </c>
      <c r="K16" s="16">
        <v>956.34</v>
      </c>
      <c r="L16" s="16">
        <v>1092.0999999999999</v>
      </c>
      <c r="M16" s="16">
        <v>1203.8</v>
      </c>
      <c r="N16" s="16">
        <v>1073.2</v>
      </c>
      <c r="O16" s="16">
        <v>1113.7</v>
      </c>
      <c r="P16" s="16">
        <v>306</v>
      </c>
      <c r="Q16" s="16">
        <v>318</v>
      </c>
      <c r="R16" s="16">
        <f t="shared" si="0"/>
        <v>6063.1399999999994</v>
      </c>
      <c r="S16" s="8"/>
    </row>
    <row r="17" spans="1:19" ht="48.75">
      <c r="A17" s="4"/>
      <c r="B17" s="10" t="s">
        <v>26</v>
      </c>
      <c r="C17" s="9"/>
      <c r="D17" s="8">
        <v>828</v>
      </c>
      <c r="E17" s="8">
        <v>409</v>
      </c>
      <c r="F17" s="8" t="s">
        <v>15</v>
      </c>
      <c r="G17" s="8" t="s">
        <v>15</v>
      </c>
      <c r="H17" s="8" t="s">
        <v>15</v>
      </c>
      <c r="I17" s="8">
        <v>240</v>
      </c>
      <c r="J17" s="16">
        <v>0</v>
      </c>
      <c r="K17" s="16">
        <v>0</v>
      </c>
      <c r="L17" s="16">
        <v>7.6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f t="shared" si="0"/>
        <v>7.6</v>
      </c>
      <c r="S17" s="8"/>
    </row>
    <row r="18" spans="1:19" ht="72.75">
      <c r="A18" s="4"/>
      <c r="B18" s="10" t="s">
        <v>27</v>
      </c>
      <c r="C18" s="9"/>
      <c r="D18" s="8">
        <v>828</v>
      </c>
      <c r="E18" s="8">
        <v>409</v>
      </c>
      <c r="F18" s="8" t="s">
        <v>15</v>
      </c>
      <c r="G18" s="8" t="s">
        <v>15</v>
      </c>
      <c r="H18" s="8" t="s">
        <v>15</v>
      </c>
      <c r="I18" s="8" t="s">
        <v>15</v>
      </c>
      <c r="J18" s="16">
        <v>84</v>
      </c>
      <c r="K18" s="16">
        <v>0</v>
      </c>
      <c r="L18" s="16">
        <v>61.6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f t="shared" si="0"/>
        <v>145.6</v>
      </c>
      <c r="S18" s="11" t="s">
        <v>28</v>
      </c>
    </row>
    <row r="19" spans="1:19" ht="96.75">
      <c r="A19" s="4"/>
      <c r="B19" s="10" t="s">
        <v>29</v>
      </c>
      <c r="C19" s="9"/>
      <c r="D19" s="8">
        <v>828</v>
      </c>
      <c r="E19" s="8">
        <v>409</v>
      </c>
      <c r="F19" s="8" t="s">
        <v>15</v>
      </c>
      <c r="G19" s="8" t="s">
        <v>15</v>
      </c>
      <c r="H19" s="8" t="s">
        <v>15</v>
      </c>
      <c r="I19" s="8">
        <v>240</v>
      </c>
      <c r="J19" s="16">
        <v>0</v>
      </c>
      <c r="K19" s="16">
        <v>0</v>
      </c>
      <c r="L19" s="16">
        <v>17</v>
      </c>
      <c r="M19" s="16">
        <v>10.6</v>
      </c>
      <c r="N19" s="16">
        <v>0</v>
      </c>
      <c r="O19" s="16">
        <v>0</v>
      </c>
      <c r="P19" s="16">
        <v>0</v>
      </c>
      <c r="Q19" s="16">
        <v>0</v>
      </c>
      <c r="R19" s="16">
        <f t="shared" si="0"/>
        <v>27.6</v>
      </c>
      <c r="S19" s="8"/>
    </row>
    <row r="20" spans="1:19" ht="96.75">
      <c r="A20" s="4"/>
      <c r="B20" s="10" t="s">
        <v>30</v>
      </c>
      <c r="C20" s="9"/>
      <c r="D20" s="8">
        <v>828</v>
      </c>
      <c r="E20" s="8">
        <v>409</v>
      </c>
      <c r="F20" s="8" t="s">
        <v>15</v>
      </c>
      <c r="G20" s="8" t="s">
        <v>15</v>
      </c>
      <c r="H20" s="8" t="s">
        <v>15</v>
      </c>
      <c r="I20" s="8">
        <v>240</v>
      </c>
      <c r="J20" s="16">
        <v>0</v>
      </c>
      <c r="K20" s="16">
        <v>0</v>
      </c>
      <c r="L20" s="16">
        <v>78</v>
      </c>
      <c r="M20" s="16">
        <v>0</v>
      </c>
      <c r="N20" s="16">
        <v>0</v>
      </c>
      <c r="O20" s="16">
        <v>0</v>
      </c>
      <c r="P20" s="16">
        <v>10</v>
      </c>
      <c r="Q20" s="16">
        <v>0</v>
      </c>
      <c r="R20" s="16">
        <f t="shared" si="0"/>
        <v>88</v>
      </c>
      <c r="S20" s="8"/>
    </row>
    <row r="21" spans="1:19" ht="24.75">
      <c r="A21" s="4"/>
      <c r="B21" s="10" t="s">
        <v>31</v>
      </c>
      <c r="C21" s="9"/>
      <c r="D21" s="8">
        <v>828</v>
      </c>
      <c r="E21" s="8">
        <v>409</v>
      </c>
      <c r="F21" s="8" t="s">
        <v>15</v>
      </c>
      <c r="G21" s="8" t="s">
        <v>15</v>
      </c>
      <c r="H21" s="8" t="s">
        <v>15</v>
      </c>
      <c r="I21" s="8" t="s">
        <v>15</v>
      </c>
      <c r="J21" s="16">
        <v>182.7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f t="shared" si="0"/>
        <v>182.7</v>
      </c>
      <c r="S21" s="8"/>
    </row>
    <row r="22" spans="1:19" ht="36.75">
      <c r="A22" s="4"/>
      <c r="B22" s="10" t="s">
        <v>32</v>
      </c>
      <c r="C22" s="9"/>
      <c r="D22" s="8">
        <v>828</v>
      </c>
      <c r="E22" s="8">
        <v>409</v>
      </c>
      <c r="F22" s="8" t="s">
        <v>15</v>
      </c>
      <c r="G22" s="8" t="s">
        <v>15</v>
      </c>
      <c r="H22" s="8" t="s">
        <v>33</v>
      </c>
      <c r="I22" s="8" t="s">
        <v>15</v>
      </c>
      <c r="J22" s="16">
        <v>300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f t="shared" si="0"/>
        <v>300</v>
      </c>
      <c r="S22" s="8"/>
    </row>
    <row r="23" spans="1:19" ht="24.75">
      <c r="A23" s="4"/>
      <c r="B23" s="10" t="s">
        <v>36</v>
      </c>
      <c r="C23" s="9"/>
      <c r="D23" s="8">
        <v>828</v>
      </c>
      <c r="E23" s="8">
        <v>409</v>
      </c>
      <c r="F23" s="30" t="s">
        <v>37</v>
      </c>
      <c r="G23" s="8" t="s">
        <v>37</v>
      </c>
      <c r="H23" s="8" t="s">
        <v>38</v>
      </c>
      <c r="I23" s="8">
        <v>240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30.3</v>
      </c>
      <c r="P23" s="16">
        <v>0</v>
      </c>
      <c r="Q23" s="16">
        <v>0</v>
      </c>
      <c r="R23" s="16">
        <f t="shared" si="0"/>
        <v>30.3</v>
      </c>
      <c r="S23" s="8"/>
    </row>
    <row r="24" spans="1:19" ht="24.75">
      <c r="B24" s="10" t="s">
        <v>34</v>
      </c>
      <c r="C24" s="9"/>
      <c r="D24" s="8">
        <v>828</v>
      </c>
      <c r="E24" s="8">
        <v>409</v>
      </c>
      <c r="F24" s="8" t="s">
        <v>15</v>
      </c>
      <c r="G24" s="8" t="s">
        <v>15</v>
      </c>
      <c r="H24" s="8" t="s">
        <v>15</v>
      </c>
      <c r="I24" s="8">
        <v>240</v>
      </c>
      <c r="J24" s="16">
        <v>17</v>
      </c>
      <c r="K24" s="16">
        <v>14.8</v>
      </c>
      <c r="L24" s="16">
        <v>3.3</v>
      </c>
      <c r="M24" s="16">
        <v>53.1</v>
      </c>
      <c r="N24" s="16">
        <v>0</v>
      </c>
      <c r="O24" s="16">
        <v>0</v>
      </c>
      <c r="P24" s="16">
        <v>0</v>
      </c>
      <c r="Q24" s="16">
        <v>0</v>
      </c>
      <c r="R24" s="16">
        <f t="shared" si="0"/>
        <v>88.2</v>
      </c>
      <c r="S24" s="18" t="s">
        <v>35</v>
      </c>
    </row>
    <row r="34" spans="2:19">
      <c r="B34" s="1"/>
      <c r="C34" s="1"/>
    </row>
    <row r="35" spans="2:19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2:19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2:19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2:19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</sheetData>
  <mergeCells count="4">
    <mergeCell ref="D7:I7"/>
    <mergeCell ref="F8:H8"/>
    <mergeCell ref="J7:R7"/>
    <mergeCell ref="S7:S8"/>
  </mergeCells>
  <pageMargins left="0.47" right="0.17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2019-12-09T08:13:09Z</dcterms:modified>
</cp:coreProperties>
</file>